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3" activeTab="0"/>
  </bookViews>
  <sheets>
    <sheet name="scheda progetto" sheetId="1" r:id="rId1"/>
    <sheet name="AMBITI TEMATICI" sheetId="2" r:id="rId2"/>
    <sheet name="comuni" sheetId="3" r:id="rId3"/>
  </sheets>
  <definedNames>
    <definedName name="_xlfn_IFERROR">NA()</definedName>
    <definedName name="Dissestoidrogeologico">'AMBITI TEMATICI'!$L$3:$L$6</definedName>
    <definedName name="Messainsicurezzasismicadiedificipubblici">'AMBITI TEMATICI'!$B$3:$B$11</definedName>
    <definedName name="Restauroriqualificazioneerifunzionalizzazionedibenipubblici">'AMBITI TEMATICI'!$D$3:$D$7</definedName>
    <definedName name="Retifognariedicollettamentoedegliimpiantididepurazione">'AMBITI TEMATICI'!$H$3:$H$6</definedName>
    <definedName name="Risparmioedefficientamentoenergeticodegliedificipubblici">'AMBITI TEMATICI'!$F$3:$F$11</definedName>
    <definedName name="Risparmioidrico">'AMBITI TEMATICI'!$J$3:$J$6</definedName>
    <definedName name="viabilità">'AMBITI TEMATICI'!#REF!</definedName>
  </definedNames>
  <calcPr fullCalcOnLoad="1"/>
</workbook>
</file>

<file path=xl/sharedStrings.xml><?xml version="1.0" encoding="utf-8"?>
<sst xmlns="http://schemas.openxmlformats.org/spreadsheetml/2006/main" count="1734" uniqueCount="1180">
  <si>
    <t>ubicazione intervento</t>
  </si>
  <si>
    <t>ambito tematico</t>
  </si>
  <si>
    <t>dati principali documentazione allegata</t>
  </si>
  <si>
    <t>denominazione comune</t>
  </si>
  <si>
    <t>superficie comune</t>
  </si>
  <si>
    <t>abitanti comune</t>
  </si>
  <si>
    <t>partita iva / codice fiscale comune</t>
  </si>
  <si>
    <t>codice avviamento postale  comune</t>
  </si>
  <si>
    <t>codice istat comune</t>
  </si>
  <si>
    <t>codice catastale comune</t>
  </si>
  <si>
    <t>provincia</t>
  </si>
  <si>
    <t>titolo progetto</t>
  </si>
  <si>
    <t>indirizzo progetto</t>
  </si>
  <si>
    <t>estensione territoriale del progetto</t>
  </si>
  <si>
    <t>latitudine progetto</t>
  </si>
  <si>
    <t>longitudine progetto</t>
  </si>
  <si>
    <t>ambito</t>
  </si>
  <si>
    <t>destinazione</t>
  </si>
  <si>
    <t>denominazione soggetto proponente</t>
  </si>
  <si>
    <t>tipo soggetto proponente</t>
  </si>
  <si>
    <t>livello di progettazione</t>
  </si>
  <si>
    <t>anno approvazione progetto</t>
  </si>
  <si>
    <t>costo intervento da Quadro Economico</t>
  </si>
  <si>
    <t>cantierabilita (pareri acquisiti)</t>
  </si>
  <si>
    <t>cronoprogramma (numero mesi)</t>
  </si>
  <si>
    <t>Verifiche art. 26 DLG 50/2016</t>
  </si>
  <si>
    <t>DESTINAZIONE</t>
  </si>
  <si>
    <t>LISTA AMBITI</t>
  </si>
  <si>
    <t>Messa in sicurezza edifici pubblici - Scuole</t>
  </si>
  <si>
    <t>Messa in sicurezza sismica di edifici pubblici</t>
  </si>
  <si>
    <t>Messa in sicurezza edifici pubblici - Università</t>
  </si>
  <si>
    <t>Restauro riqualificazione e rifunzionalizzazione di beni pubblici</t>
  </si>
  <si>
    <t>Messa in sicurezza edifici pubblici - Strutture Sanitarie</t>
  </si>
  <si>
    <t>Risparmio ed efficientamento energetico degli edifici pubblici</t>
  </si>
  <si>
    <t>Messa in sicurezza edifici pubblici - Strutture Sportive</t>
  </si>
  <si>
    <t>Reti fognarie di collettamento e degli impianti di depurazione</t>
  </si>
  <si>
    <t>Messa in sicurezza edifici pubblici - Edifici Pubblici</t>
  </si>
  <si>
    <t>Risparmio idrico</t>
  </si>
  <si>
    <t>Messa in sicurezza edifici pubblici - Edilizia Abitativa Pubblica</t>
  </si>
  <si>
    <t>Dissesto idrogeologico</t>
  </si>
  <si>
    <t>Messa in sicurezza edifici pubblici - Edifici Strategici</t>
  </si>
  <si>
    <t>Messa in sicurezza edifici pubblici - Strutture turistico ricettive</t>
  </si>
  <si>
    <t>Messa in sicurezza edifici pubblici - Altro</t>
  </si>
  <si>
    <t>Restauro/Riqualif. Beni Pubblici - Archeologici</t>
  </si>
  <si>
    <t>Restauro/Riqualif. Beni Pubblici - Storici</t>
  </si>
  <si>
    <t>Restauro/Riqualif. Beni Pubblici - Artistici</t>
  </si>
  <si>
    <t>Restauro/Riqualif. Beni Pubblici - Ambientali</t>
  </si>
  <si>
    <t>Restauro/Riqualif. Beni Pubblici - Altro</t>
  </si>
  <si>
    <t>Risparmio effic. Energetico - Scuole</t>
  </si>
  <si>
    <t>Risparmio effic. Energetico - Università</t>
  </si>
  <si>
    <t>Risparmio effic. Energetico - Strutture Sanitarie</t>
  </si>
  <si>
    <t>Risparmio effic. Energetico - Strutture Sportive</t>
  </si>
  <si>
    <t>Risparmio effic. Energetico - Edifici Pubblici</t>
  </si>
  <si>
    <t>Risparmio effic. Energetico - Edilizia Abitativa Pubblica</t>
  </si>
  <si>
    <t>Risparmio effic. Energetico - Edifici Strategici</t>
  </si>
  <si>
    <t>Risparmio effic. Energetico- Strutture turistico ricettive</t>
  </si>
  <si>
    <t>Risparmio effic. Energetico - Altro</t>
  </si>
  <si>
    <t>Reti fognarie di collet. Imp. Depurazione - Nuova realizzazione</t>
  </si>
  <si>
    <t>Reti fognarie di collet. Imp. Depurazione - Completamento</t>
  </si>
  <si>
    <t>Reti fognarie di collet. Imp. Depurazione - Rifunzionalizzazione</t>
  </si>
  <si>
    <t>Reti fognarie di collet. Imp. Depurazione - Altro</t>
  </si>
  <si>
    <t>Risparmio Idrico - Nuova realizzazione</t>
  </si>
  <si>
    <t>Risparmio Idrico - Completamento</t>
  </si>
  <si>
    <t>Risparmio Idrico - Rifunzionalizzazione</t>
  </si>
  <si>
    <t>Risparmio Idrico - Altro</t>
  </si>
  <si>
    <t>Dissesto Idrogeologico - Nuova realizzazione</t>
  </si>
  <si>
    <t>Dissesto Idrogeologico - Completamento</t>
  </si>
  <si>
    <t>Dissesto Idrogeologico - Rifunzionalizzazione</t>
  </si>
  <si>
    <t>Dissesto Idrogeologico - Altro</t>
  </si>
  <si>
    <t>denominazione</t>
  </si>
  <si>
    <t>pr</t>
  </si>
  <si>
    <t>codice catastale</t>
  </si>
  <si>
    <t>cod_istat</t>
  </si>
  <si>
    <t>Superficie territoriale (kmq) al 09/10/2011</t>
  </si>
  <si>
    <t>Popolazione legale 2011 (09/10/2011)</t>
  </si>
  <si>
    <t>Acerno</t>
  </si>
  <si>
    <t>SA</t>
  </si>
  <si>
    <t>A023</t>
  </si>
  <si>
    <t>Acerra</t>
  </si>
  <si>
    <t>NA</t>
  </si>
  <si>
    <t>A024</t>
  </si>
  <si>
    <t>Afragola</t>
  </si>
  <si>
    <t>A064</t>
  </si>
  <si>
    <t>Agerola</t>
  </si>
  <si>
    <t>A068</t>
  </si>
  <si>
    <t>Agropoli</t>
  </si>
  <si>
    <t>A091</t>
  </si>
  <si>
    <t>Aiello del Sabato</t>
  </si>
  <si>
    <t>AV</t>
  </si>
  <si>
    <t>A101</t>
  </si>
  <si>
    <t>Ailano</t>
  </si>
  <si>
    <t>CE</t>
  </si>
  <si>
    <t>A106</t>
  </si>
  <si>
    <t>Airola</t>
  </si>
  <si>
    <t>BN</t>
  </si>
  <si>
    <t>A110</t>
  </si>
  <si>
    <t>Albanella</t>
  </si>
  <si>
    <t>A128</t>
  </si>
  <si>
    <t>Alfano</t>
  </si>
  <si>
    <t>A186</t>
  </si>
  <si>
    <t>Alife</t>
  </si>
  <si>
    <t>A200</t>
  </si>
  <si>
    <t>Altavilla Irpina</t>
  </si>
  <si>
    <t>A228</t>
  </si>
  <si>
    <t>Altavilla Silentina</t>
  </si>
  <si>
    <t>A230</t>
  </si>
  <si>
    <t>Alvignano</t>
  </si>
  <si>
    <t>A243</t>
  </si>
  <si>
    <t>Amalfi</t>
  </si>
  <si>
    <t>A251</t>
  </si>
  <si>
    <t>Amorosi</t>
  </si>
  <si>
    <t>A265</t>
  </si>
  <si>
    <t>Anacapri</t>
  </si>
  <si>
    <t>A268</t>
  </si>
  <si>
    <t>Andretta</t>
  </si>
  <si>
    <t>A284</t>
  </si>
  <si>
    <t>Angri</t>
  </si>
  <si>
    <t>A294</t>
  </si>
  <si>
    <t>Apice</t>
  </si>
  <si>
    <t>A328</t>
  </si>
  <si>
    <t>Apollosa</t>
  </si>
  <si>
    <t>A330</t>
  </si>
  <si>
    <t>Aquara</t>
  </si>
  <si>
    <t>A343</t>
  </si>
  <si>
    <t>Aquilonia</t>
  </si>
  <si>
    <t>A347</t>
  </si>
  <si>
    <t>Ariano Irpino</t>
  </si>
  <si>
    <t>A399</t>
  </si>
  <si>
    <t>Arienzo</t>
  </si>
  <si>
    <t>A403</t>
  </si>
  <si>
    <t>Arpaia</t>
  </si>
  <si>
    <t>A431</t>
  </si>
  <si>
    <t>Arpaise</t>
  </si>
  <si>
    <t>A432</t>
  </si>
  <si>
    <t>Arzano</t>
  </si>
  <si>
    <t>A455</t>
  </si>
  <si>
    <t>Ascea</t>
  </si>
  <si>
    <t>A460</t>
  </si>
  <si>
    <t>Atena Lucana</t>
  </si>
  <si>
    <t>A484</t>
  </si>
  <si>
    <t>Atrani</t>
  </si>
  <si>
    <t>A487</t>
  </si>
  <si>
    <t>Atripalda</t>
  </si>
  <si>
    <t>A489</t>
  </si>
  <si>
    <t>Auletta</t>
  </si>
  <si>
    <t>A495</t>
  </si>
  <si>
    <t>Avella</t>
  </si>
  <si>
    <t>A508</t>
  </si>
  <si>
    <t>Avellino</t>
  </si>
  <si>
    <t>A509</t>
  </si>
  <si>
    <t>Aversa</t>
  </si>
  <si>
    <t>A512</t>
  </si>
  <si>
    <t>Bacoli</t>
  </si>
  <si>
    <t>A535</t>
  </si>
  <si>
    <t>Bagnoli Irpino</t>
  </si>
  <si>
    <t>A566</t>
  </si>
  <si>
    <t>Baia e Latina</t>
  </si>
  <si>
    <t>A579</t>
  </si>
  <si>
    <t>Baiano</t>
  </si>
  <si>
    <t>A580</t>
  </si>
  <si>
    <t>Barano d'Ischia</t>
  </si>
  <si>
    <t>A617</t>
  </si>
  <si>
    <t>Baronissi</t>
  </si>
  <si>
    <t>A674</t>
  </si>
  <si>
    <t>Baselice</t>
  </si>
  <si>
    <t>A696</t>
  </si>
  <si>
    <t>Battipaglia</t>
  </si>
  <si>
    <t>A717</t>
  </si>
  <si>
    <t>Bellizzi</t>
  </si>
  <si>
    <t>M294</t>
  </si>
  <si>
    <t>Bellona</t>
  </si>
  <si>
    <t>A755</t>
  </si>
  <si>
    <t>Bellosguardo</t>
  </si>
  <si>
    <t>A756</t>
  </si>
  <si>
    <t>Benevento</t>
  </si>
  <si>
    <t>A783</t>
  </si>
  <si>
    <t>Bisaccia</t>
  </si>
  <si>
    <t>A881</t>
  </si>
  <si>
    <t>Bonea</t>
  </si>
  <si>
    <t>A970</t>
  </si>
  <si>
    <t>Bonito</t>
  </si>
  <si>
    <t>A975</t>
  </si>
  <si>
    <t>Boscoreale</t>
  </si>
  <si>
    <t>B076</t>
  </si>
  <si>
    <t>Boscotrecase</t>
  </si>
  <si>
    <t>B077</t>
  </si>
  <si>
    <t>Bracigliano</t>
  </si>
  <si>
    <t>B115</t>
  </si>
  <si>
    <t>Brusciano</t>
  </si>
  <si>
    <t>B227</t>
  </si>
  <si>
    <t>Bucciano</t>
  </si>
  <si>
    <t>B239</t>
  </si>
  <si>
    <t>Buccino</t>
  </si>
  <si>
    <t>B242</t>
  </si>
  <si>
    <t>Buonabitacolo</t>
  </si>
  <si>
    <t>B266</t>
  </si>
  <si>
    <t>Buonalbergo</t>
  </si>
  <si>
    <t>B267</t>
  </si>
  <si>
    <t>Caggiano</t>
  </si>
  <si>
    <t>B351</t>
  </si>
  <si>
    <t>Caianello</t>
  </si>
  <si>
    <t>B361</t>
  </si>
  <si>
    <t>Caiazzo</t>
  </si>
  <si>
    <t>B362</t>
  </si>
  <si>
    <t>Cairano</t>
  </si>
  <si>
    <t>B367</t>
  </si>
  <si>
    <t>Caivano</t>
  </si>
  <si>
    <t>B371</t>
  </si>
  <si>
    <t>Calabritto</t>
  </si>
  <si>
    <t>B374</t>
  </si>
  <si>
    <t>Calitri</t>
  </si>
  <si>
    <t>B415</t>
  </si>
  <si>
    <t>Calvanico</t>
  </si>
  <si>
    <t>B437</t>
  </si>
  <si>
    <t>Calvi</t>
  </si>
  <si>
    <t>B444</t>
  </si>
  <si>
    <t>Calvi Risorta</t>
  </si>
  <si>
    <t>B445</t>
  </si>
  <si>
    <t>Calvizzano</t>
  </si>
  <si>
    <t>B452</t>
  </si>
  <si>
    <t>Camerota</t>
  </si>
  <si>
    <t>B476</t>
  </si>
  <si>
    <t>Camigliano</t>
  </si>
  <si>
    <t>B477</t>
  </si>
  <si>
    <t>Campagna</t>
  </si>
  <si>
    <t>B492</t>
  </si>
  <si>
    <t>Campolattaro</t>
  </si>
  <si>
    <t>B541</t>
  </si>
  <si>
    <t>Campoli del Monte Taburno</t>
  </si>
  <si>
    <t>B542</t>
  </si>
  <si>
    <t>Campora</t>
  </si>
  <si>
    <t>B555</t>
  </si>
  <si>
    <t>Camposano</t>
  </si>
  <si>
    <t>B565</t>
  </si>
  <si>
    <t>Cancello ed Arnone</t>
  </si>
  <si>
    <t>B581</t>
  </si>
  <si>
    <t>Candida</t>
  </si>
  <si>
    <t>B590</t>
  </si>
  <si>
    <t>Cannalonga</t>
  </si>
  <si>
    <t>B608</t>
  </si>
  <si>
    <t>Capaccio</t>
  </si>
  <si>
    <t>B644</t>
  </si>
  <si>
    <t>Capodrise</t>
  </si>
  <si>
    <t>B667</t>
  </si>
  <si>
    <t>Caposele</t>
  </si>
  <si>
    <t>B674</t>
  </si>
  <si>
    <t>Capri</t>
  </si>
  <si>
    <t>B696</t>
  </si>
  <si>
    <t>Capriati a Volturno</t>
  </si>
  <si>
    <t>B704</t>
  </si>
  <si>
    <t>Capriglia Irpina</t>
  </si>
  <si>
    <t>B706</t>
  </si>
  <si>
    <t>Capua</t>
  </si>
  <si>
    <t>B715</t>
  </si>
  <si>
    <t>Carbonara di Nola</t>
  </si>
  <si>
    <t>B740</t>
  </si>
  <si>
    <t>Cardito</t>
  </si>
  <si>
    <t>B759</t>
  </si>
  <si>
    <t>Carife</t>
  </si>
  <si>
    <t>B776</t>
  </si>
  <si>
    <t>Carinaro</t>
  </si>
  <si>
    <t>B779</t>
  </si>
  <si>
    <t>Carinola</t>
  </si>
  <si>
    <t>B781</t>
  </si>
  <si>
    <t>Casagiove</t>
  </si>
  <si>
    <t>B860</t>
  </si>
  <si>
    <t>Casal di Principe</t>
  </si>
  <si>
    <t>B872</t>
  </si>
  <si>
    <t>Casal Velino</t>
  </si>
  <si>
    <t>B895</t>
  </si>
  <si>
    <t>Casalbore</t>
  </si>
  <si>
    <t>B866</t>
  </si>
  <si>
    <t>Casalbuono</t>
  </si>
  <si>
    <t>B868</t>
  </si>
  <si>
    <t>Casalduni</t>
  </si>
  <si>
    <t>B873</t>
  </si>
  <si>
    <t>Casaletto Spartano</t>
  </si>
  <si>
    <t>B888</t>
  </si>
  <si>
    <t>Casalnuovo di Napoli</t>
  </si>
  <si>
    <t>B905</t>
  </si>
  <si>
    <t>Casaluce</t>
  </si>
  <si>
    <t>B916</t>
  </si>
  <si>
    <t>Casamarciano</t>
  </si>
  <si>
    <t>B922</t>
  </si>
  <si>
    <t>Casamicciola Terme</t>
  </si>
  <si>
    <t>B924</t>
  </si>
  <si>
    <t>Casandrino</t>
  </si>
  <si>
    <t>B925</t>
  </si>
  <si>
    <t>Casapesenna</t>
  </si>
  <si>
    <t>M260</t>
  </si>
  <si>
    <t>Casapulla</t>
  </si>
  <si>
    <t>B935</t>
  </si>
  <si>
    <t>Casavatore</t>
  </si>
  <si>
    <t>B946</t>
  </si>
  <si>
    <t>Caselle in Pittari</t>
  </si>
  <si>
    <t>B959</t>
  </si>
  <si>
    <t>Caserta</t>
  </si>
  <si>
    <t>B963</t>
  </si>
  <si>
    <t>Casola di Napoli</t>
  </si>
  <si>
    <t>B980</t>
  </si>
  <si>
    <t>Casoria</t>
  </si>
  <si>
    <t>B990</t>
  </si>
  <si>
    <t>Cassano Irpino</t>
  </si>
  <si>
    <t>B997</t>
  </si>
  <si>
    <t>Castel Baronia</t>
  </si>
  <si>
    <t>C058</t>
  </si>
  <si>
    <t>Castel Campagnano</t>
  </si>
  <si>
    <t>B494</t>
  </si>
  <si>
    <t>Castel di Sasso</t>
  </si>
  <si>
    <t>C097</t>
  </si>
  <si>
    <t>Castel Morrone</t>
  </si>
  <si>
    <t>C211</t>
  </si>
  <si>
    <t>Castel San Giorgio</t>
  </si>
  <si>
    <t>C259</t>
  </si>
  <si>
    <t>Castel San Lorenzo</t>
  </si>
  <si>
    <t>C262</t>
  </si>
  <si>
    <t>Castel Volturno</t>
  </si>
  <si>
    <t>C291</t>
  </si>
  <si>
    <t>Castelcivita</t>
  </si>
  <si>
    <t>C069</t>
  </si>
  <si>
    <t>Castelfranci</t>
  </si>
  <si>
    <t>C105</t>
  </si>
  <si>
    <t>Castelfranco in Miscano</t>
  </si>
  <si>
    <t>C106</t>
  </si>
  <si>
    <t>Castellabate</t>
  </si>
  <si>
    <t>C125</t>
  </si>
  <si>
    <t>Castellammare di Stabia</t>
  </si>
  <si>
    <t>C129</t>
  </si>
  <si>
    <t>Castello del Matese</t>
  </si>
  <si>
    <t>C178</t>
  </si>
  <si>
    <t>Castello di Cisterna</t>
  </si>
  <si>
    <t>C188</t>
  </si>
  <si>
    <t>Castelnuovo Cilento</t>
  </si>
  <si>
    <t>C231</t>
  </si>
  <si>
    <t>Castelnuovo di Conza</t>
  </si>
  <si>
    <t>C235</t>
  </si>
  <si>
    <t>Castelpagano</t>
  </si>
  <si>
    <t>C245</t>
  </si>
  <si>
    <t>Castelpoto</t>
  </si>
  <si>
    <t>C250</t>
  </si>
  <si>
    <t>Castelvenere</t>
  </si>
  <si>
    <t>C280</t>
  </si>
  <si>
    <t>Castelvetere in Val Fortore</t>
  </si>
  <si>
    <t>C284</t>
  </si>
  <si>
    <t>Castelvetere sul Calore</t>
  </si>
  <si>
    <t>C283</t>
  </si>
  <si>
    <t>Castiglione del Genovesi</t>
  </si>
  <si>
    <t>C306</t>
  </si>
  <si>
    <t>Cautano</t>
  </si>
  <si>
    <t>C359</t>
  </si>
  <si>
    <t>Cava de' Tirreni</t>
  </si>
  <si>
    <t>C361</t>
  </si>
  <si>
    <t>Celle di Bulgheria</t>
  </si>
  <si>
    <t>C444</t>
  </si>
  <si>
    <t>Cellole</t>
  </si>
  <si>
    <t>M262</t>
  </si>
  <si>
    <t>Centola</t>
  </si>
  <si>
    <t>C470</t>
  </si>
  <si>
    <t>Ceppaloni</t>
  </si>
  <si>
    <t>C476</t>
  </si>
  <si>
    <t>Ceraso</t>
  </si>
  <si>
    <t>C485</t>
  </si>
  <si>
    <t>Cercola</t>
  </si>
  <si>
    <t>C495</t>
  </si>
  <si>
    <t>Cerreto Sannita</t>
  </si>
  <si>
    <t>C525</t>
  </si>
  <si>
    <t>Cervinara</t>
  </si>
  <si>
    <t>C557</t>
  </si>
  <si>
    <t>Cervino</t>
  </si>
  <si>
    <t>C558</t>
  </si>
  <si>
    <t>Cesa</t>
  </si>
  <si>
    <t>C561</t>
  </si>
  <si>
    <t>Cesinali</t>
  </si>
  <si>
    <t>C576</t>
  </si>
  <si>
    <t>Cetara</t>
  </si>
  <si>
    <t>C584</t>
  </si>
  <si>
    <t>Chianche</t>
  </si>
  <si>
    <t>C606</t>
  </si>
  <si>
    <t>Chiusano di San Domenico</t>
  </si>
  <si>
    <t>C659</t>
  </si>
  <si>
    <t>Cicciano</t>
  </si>
  <si>
    <t>C675</t>
  </si>
  <si>
    <t>Cicerale</t>
  </si>
  <si>
    <t>C676</t>
  </si>
  <si>
    <t>Cimitile</t>
  </si>
  <si>
    <t>C697</t>
  </si>
  <si>
    <t>Ciorlano</t>
  </si>
  <si>
    <t>C716</t>
  </si>
  <si>
    <t>Circello</t>
  </si>
  <si>
    <t>C719</t>
  </si>
  <si>
    <t>Colle Sannita</t>
  </si>
  <si>
    <t>C846</t>
  </si>
  <si>
    <t>Colliano</t>
  </si>
  <si>
    <t>C879</t>
  </si>
  <si>
    <t>Comiziano</t>
  </si>
  <si>
    <t>C929</t>
  </si>
  <si>
    <t>Conca dei Marini</t>
  </si>
  <si>
    <t>C940</t>
  </si>
  <si>
    <t>Conca della Campania</t>
  </si>
  <si>
    <t>C939</t>
  </si>
  <si>
    <t>Contrada</t>
  </si>
  <si>
    <t>C971</t>
  </si>
  <si>
    <t>Controne</t>
  </si>
  <si>
    <t>C973</t>
  </si>
  <si>
    <t>Contursi Terme</t>
  </si>
  <si>
    <t>C974</t>
  </si>
  <si>
    <t>Conza della Campania</t>
  </si>
  <si>
    <t>C976</t>
  </si>
  <si>
    <t>Corbara</t>
  </si>
  <si>
    <t>C984</t>
  </si>
  <si>
    <t>Corleto Monforte</t>
  </si>
  <si>
    <t>D011</t>
  </si>
  <si>
    <t>Crispano</t>
  </si>
  <si>
    <t>D170</t>
  </si>
  <si>
    <t>Cuccaro Vetere</t>
  </si>
  <si>
    <t>D195</t>
  </si>
  <si>
    <t>Curti</t>
  </si>
  <si>
    <t>D228</t>
  </si>
  <si>
    <t>Cusano Mutri</t>
  </si>
  <si>
    <t>D230</t>
  </si>
  <si>
    <t>Domicella</t>
  </si>
  <si>
    <t>D331</t>
  </si>
  <si>
    <t>Dragoni</t>
  </si>
  <si>
    <t>D361</t>
  </si>
  <si>
    <t>Dugenta</t>
  </si>
  <si>
    <t>D380</t>
  </si>
  <si>
    <t>Durazzano</t>
  </si>
  <si>
    <t>D386</t>
  </si>
  <si>
    <t>Eboli</t>
  </si>
  <si>
    <t>D390</t>
  </si>
  <si>
    <t>Ercolano</t>
  </si>
  <si>
    <t>H243</t>
  </si>
  <si>
    <t>Faicchio</t>
  </si>
  <si>
    <t>D469</t>
  </si>
  <si>
    <t>Falciano del Massico</t>
  </si>
  <si>
    <t>D471</t>
  </si>
  <si>
    <t>Felitto</t>
  </si>
  <si>
    <t>D527</t>
  </si>
  <si>
    <t>Fisciano</t>
  </si>
  <si>
    <t>D615</t>
  </si>
  <si>
    <t>Flumeri</t>
  </si>
  <si>
    <t>D638</t>
  </si>
  <si>
    <t>Foglianise</t>
  </si>
  <si>
    <t>D644</t>
  </si>
  <si>
    <t>Foiano di Val Fortore</t>
  </si>
  <si>
    <t>D650</t>
  </si>
  <si>
    <t>Fontanarosa</t>
  </si>
  <si>
    <t>D671</t>
  </si>
  <si>
    <t>Fontegreca</t>
  </si>
  <si>
    <t>D683</t>
  </si>
  <si>
    <t>Forchia</t>
  </si>
  <si>
    <t>D693</t>
  </si>
  <si>
    <t>Forino</t>
  </si>
  <si>
    <t>D701</t>
  </si>
  <si>
    <t>Forio</t>
  </si>
  <si>
    <t>D702</t>
  </si>
  <si>
    <t>Formicola</t>
  </si>
  <si>
    <t>D709</t>
  </si>
  <si>
    <t>Fragneto l'Abate</t>
  </si>
  <si>
    <t>D755</t>
  </si>
  <si>
    <t>Fragneto Monforte</t>
  </si>
  <si>
    <t>D756</t>
  </si>
  <si>
    <t>Francolise</t>
  </si>
  <si>
    <t>D769</t>
  </si>
  <si>
    <t>Frasso Telesino</t>
  </si>
  <si>
    <t>D784</t>
  </si>
  <si>
    <t>Frattamaggiore</t>
  </si>
  <si>
    <t>D789</t>
  </si>
  <si>
    <t>Frattaminore</t>
  </si>
  <si>
    <t>D790</t>
  </si>
  <si>
    <t>Frigento</t>
  </si>
  <si>
    <t>D798</t>
  </si>
  <si>
    <t>Frignano</t>
  </si>
  <si>
    <t>D799</t>
  </si>
  <si>
    <t>Furore</t>
  </si>
  <si>
    <t>D826</t>
  </si>
  <si>
    <t>Futani</t>
  </si>
  <si>
    <t>D832</t>
  </si>
  <si>
    <t>Gallo Matese</t>
  </si>
  <si>
    <t>D884</t>
  </si>
  <si>
    <t>Galluccio</t>
  </si>
  <si>
    <t>D886</t>
  </si>
  <si>
    <t>Gesualdo</t>
  </si>
  <si>
    <t>D998</t>
  </si>
  <si>
    <t>Giano Vetusto</t>
  </si>
  <si>
    <t>E011</t>
  </si>
  <si>
    <t>Giffoni Sei Casali</t>
  </si>
  <si>
    <t>E026</t>
  </si>
  <si>
    <t>Giffoni Valle Piana</t>
  </si>
  <si>
    <t>E027</t>
  </si>
  <si>
    <t>Ginestra degli Schiavoni</t>
  </si>
  <si>
    <t>E034</t>
  </si>
  <si>
    <t>Gioi</t>
  </si>
  <si>
    <t>E037</t>
  </si>
  <si>
    <t>Gioia Sannitica</t>
  </si>
  <si>
    <t>E039</t>
  </si>
  <si>
    <t>Giugliano in Campania</t>
  </si>
  <si>
    <t>E054</t>
  </si>
  <si>
    <t>Giungano</t>
  </si>
  <si>
    <t>E060</t>
  </si>
  <si>
    <t>Gragnano</t>
  </si>
  <si>
    <t>E131</t>
  </si>
  <si>
    <t>Grazzanise</t>
  </si>
  <si>
    <t>E158</t>
  </si>
  <si>
    <t>Greci</t>
  </si>
  <si>
    <t>E161</t>
  </si>
  <si>
    <t>Gricignano di Aversa</t>
  </si>
  <si>
    <t>E173</t>
  </si>
  <si>
    <t>Grottaminarda</t>
  </si>
  <si>
    <t>E206</t>
  </si>
  <si>
    <t>Grottolella</t>
  </si>
  <si>
    <t>E214</t>
  </si>
  <si>
    <t>Grumo Nevano</t>
  </si>
  <si>
    <t>E224</t>
  </si>
  <si>
    <t>Guardia Lombardi</t>
  </si>
  <si>
    <t>E245</t>
  </si>
  <si>
    <t>Guardia Sanframondi</t>
  </si>
  <si>
    <t>E249</t>
  </si>
  <si>
    <t>Ischia</t>
  </si>
  <si>
    <t>E329</t>
  </si>
  <si>
    <t>Ispani</t>
  </si>
  <si>
    <t>E365</t>
  </si>
  <si>
    <t>Lacco Ameno</t>
  </si>
  <si>
    <t>E396</t>
  </si>
  <si>
    <t>Lacedonia</t>
  </si>
  <si>
    <t>E397</t>
  </si>
  <si>
    <t>Lapio</t>
  </si>
  <si>
    <t>E448</t>
  </si>
  <si>
    <t>Laureana Cilento</t>
  </si>
  <si>
    <t>E480</t>
  </si>
  <si>
    <t>Laurino</t>
  </si>
  <si>
    <t>E485</t>
  </si>
  <si>
    <t>Laurito</t>
  </si>
  <si>
    <t>E486</t>
  </si>
  <si>
    <t>Lauro</t>
  </si>
  <si>
    <t>E487</t>
  </si>
  <si>
    <t>Laviano</t>
  </si>
  <si>
    <t>E498</t>
  </si>
  <si>
    <t>Letino</t>
  </si>
  <si>
    <t>E554</t>
  </si>
  <si>
    <t>Lettere</t>
  </si>
  <si>
    <t>E557</t>
  </si>
  <si>
    <t>Liberi</t>
  </si>
  <si>
    <t>E570</t>
  </si>
  <si>
    <t>Limatola</t>
  </si>
  <si>
    <t>E589</t>
  </si>
  <si>
    <t>Lioni</t>
  </si>
  <si>
    <t>E605</t>
  </si>
  <si>
    <t>Liveri</t>
  </si>
  <si>
    <t>E620</t>
  </si>
  <si>
    <t>Luogosano</t>
  </si>
  <si>
    <t>E746</t>
  </si>
  <si>
    <t>Lusciano</t>
  </si>
  <si>
    <t>E754</t>
  </si>
  <si>
    <t>Lustra</t>
  </si>
  <si>
    <t>E767</t>
  </si>
  <si>
    <t>Macerata Campania</t>
  </si>
  <si>
    <t>E784</t>
  </si>
  <si>
    <t>Maddaloni</t>
  </si>
  <si>
    <t>E791</t>
  </si>
  <si>
    <t>Magliano Vetere</t>
  </si>
  <si>
    <t>E814</t>
  </si>
  <si>
    <t>Maiori</t>
  </si>
  <si>
    <t>E839</t>
  </si>
  <si>
    <t>Manocalzati</t>
  </si>
  <si>
    <t>E891</t>
  </si>
  <si>
    <t>Marano di Napoli</t>
  </si>
  <si>
    <t>E906</t>
  </si>
  <si>
    <t>Marcianise</t>
  </si>
  <si>
    <t>E932</t>
  </si>
  <si>
    <t>Mariglianella</t>
  </si>
  <si>
    <t>E954</t>
  </si>
  <si>
    <t>Marigliano</t>
  </si>
  <si>
    <t>E955</t>
  </si>
  <si>
    <t>Marzano Appio</t>
  </si>
  <si>
    <t>E998</t>
  </si>
  <si>
    <t>Marzano di Nola</t>
  </si>
  <si>
    <t>E997</t>
  </si>
  <si>
    <t>Massa di Somma</t>
  </si>
  <si>
    <t>M289</t>
  </si>
  <si>
    <t>Massa Lubrense</t>
  </si>
  <si>
    <t>F030</t>
  </si>
  <si>
    <t>Melito di Napoli</t>
  </si>
  <si>
    <t>F111</t>
  </si>
  <si>
    <t>Melito Irpino</t>
  </si>
  <si>
    <t>F110</t>
  </si>
  <si>
    <t>Melizzano</t>
  </si>
  <si>
    <t>F113</t>
  </si>
  <si>
    <t>Mercato San Severino</t>
  </si>
  <si>
    <t>F138</t>
  </si>
  <si>
    <t>Mercogliano</t>
  </si>
  <si>
    <t>F141</t>
  </si>
  <si>
    <t>Meta</t>
  </si>
  <si>
    <t>F162</t>
  </si>
  <si>
    <t>Mignano Monte Lungo</t>
  </si>
  <si>
    <t>F203</t>
  </si>
  <si>
    <t>Minori</t>
  </si>
  <si>
    <t>F223</t>
  </si>
  <si>
    <t>Mirabella Eclano</t>
  </si>
  <si>
    <t>F230</t>
  </si>
  <si>
    <t>Moiano</t>
  </si>
  <si>
    <t>F274</t>
  </si>
  <si>
    <t>Moio della Civitella</t>
  </si>
  <si>
    <t>F278</t>
  </si>
  <si>
    <t>Molinara</t>
  </si>
  <si>
    <t>F287</t>
  </si>
  <si>
    <t>Mondragone</t>
  </si>
  <si>
    <t>F352</t>
  </si>
  <si>
    <t>Montaguto</t>
  </si>
  <si>
    <t>F397</t>
  </si>
  <si>
    <t>Montano Antilia</t>
  </si>
  <si>
    <t>F426</t>
  </si>
  <si>
    <t>Monte di Procida</t>
  </si>
  <si>
    <t>F488</t>
  </si>
  <si>
    <t>Monte San Giacomo</t>
  </si>
  <si>
    <t>F618</t>
  </si>
  <si>
    <t>Montecalvo Irpino</t>
  </si>
  <si>
    <t>F448</t>
  </si>
  <si>
    <t>Montecorice</t>
  </si>
  <si>
    <t>F479</t>
  </si>
  <si>
    <t>Montecorvino Pugliano</t>
  </si>
  <si>
    <t>F480</t>
  </si>
  <si>
    <t>Montecorvino Rovella</t>
  </si>
  <si>
    <t>F481</t>
  </si>
  <si>
    <t>Montefalcione</t>
  </si>
  <si>
    <t>F491</t>
  </si>
  <si>
    <t>Montefalcone di Val Fortore</t>
  </si>
  <si>
    <t>F494</t>
  </si>
  <si>
    <t>Monteforte Cilento</t>
  </si>
  <si>
    <t>F507</t>
  </si>
  <si>
    <t>Monteforte Irpino</t>
  </si>
  <si>
    <t>F506</t>
  </si>
  <si>
    <t>Montefredane</t>
  </si>
  <si>
    <t>F511</t>
  </si>
  <si>
    <t>Montefusco</t>
  </si>
  <si>
    <t>F512</t>
  </si>
  <si>
    <t>Montella</t>
  </si>
  <si>
    <t>F546</t>
  </si>
  <si>
    <t>Montemarano</t>
  </si>
  <si>
    <t>F559</t>
  </si>
  <si>
    <t>Montemiletto</t>
  </si>
  <si>
    <t>F566</t>
  </si>
  <si>
    <t>Montesano sulla Marcellana</t>
  </si>
  <si>
    <t>F625</t>
  </si>
  <si>
    <t>Montesarchio</t>
  </si>
  <si>
    <t>F636</t>
  </si>
  <si>
    <t>Monteverde</t>
  </si>
  <si>
    <t>F660</t>
  </si>
  <si>
    <t>Montoro</t>
  </si>
  <si>
    <t>M330</t>
  </si>
  <si>
    <t>Morcone</t>
  </si>
  <si>
    <t>F717</t>
  </si>
  <si>
    <t>Morigerati</t>
  </si>
  <si>
    <t>F731</t>
  </si>
  <si>
    <t>Morra de Sanctis</t>
  </si>
  <si>
    <t>F744</t>
  </si>
  <si>
    <t>Moschiano</t>
  </si>
  <si>
    <t>F762</t>
  </si>
  <si>
    <t>Mugnano del Cardinale</t>
  </si>
  <si>
    <t>F798</t>
  </si>
  <si>
    <t>Mugnano di Napoli</t>
  </si>
  <si>
    <t>F799</t>
  </si>
  <si>
    <t>Napoli</t>
  </si>
  <si>
    <t>F839</t>
  </si>
  <si>
    <t>Nocera Inferiore</t>
  </si>
  <si>
    <t>F912</t>
  </si>
  <si>
    <t>Nocera Superiore</t>
  </si>
  <si>
    <t>F913</t>
  </si>
  <si>
    <t>Nola</t>
  </si>
  <si>
    <t>F924</t>
  </si>
  <si>
    <t>Novi Velia</t>
  </si>
  <si>
    <t>F967</t>
  </si>
  <si>
    <t>Nusco</t>
  </si>
  <si>
    <t>F988</t>
  </si>
  <si>
    <t>Ogliastro Cilento</t>
  </si>
  <si>
    <t>G011</t>
  </si>
  <si>
    <t>Olevano sul Tusciano</t>
  </si>
  <si>
    <t>G023</t>
  </si>
  <si>
    <t>Oliveto Citra</t>
  </si>
  <si>
    <t>G039</t>
  </si>
  <si>
    <t>Omignano</t>
  </si>
  <si>
    <t>G063</t>
  </si>
  <si>
    <t>Orria</t>
  </si>
  <si>
    <t>G121</t>
  </si>
  <si>
    <t>Orta di Atella</t>
  </si>
  <si>
    <t>G130</t>
  </si>
  <si>
    <t>Ospedaletto d'Alpinolo</t>
  </si>
  <si>
    <t>G165</t>
  </si>
  <si>
    <t>Ottati</t>
  </si>
  <si>
    <t>G192</t>
  </si>
  <si>
    <t>Ottaviano</t>
  </si>
  <si>
    <t>G190</t>
  </si>
  <si>
    <t>Padula</t>
  </si>
  <si>
    <t>G226</t>
  </si>
  <si>
    <t>Paduli</t>
  </si>
  <si>
    <t>G227</t>
  </si>
  <si>
    <t>Pagani</t>
  </si>
  <si>
    <t>G230</t>
  </si>
  <si>
    <t>Pago del Vallo di Lauro</t>
  </si>
  <si>
    <t>G242</t>
  </si>
  <si>
    <t>Pago Veiano</t>
  </si>
  <si>
    <t>G243</t>
  </si>
  <si>
    <t>Palma Campania</t>
  </si>
  <si>
    <t>G283</t>
  </si>
  <si>
    <t>Palomonte</t>
  </si>
  <si>
    <t>G292</t>
  </si>
  <si>
    <t>Pannarano</t>
  </si>
  <si>
    <t>G311</t>
  </si>
  <si>
    <t>Paolisi</t>
  </si>
  <si>
    <t>G318</t>
  </si>
  <si>
    <t>Parete</t>
  </si>
  <si>
    <t>G333</t>
  </si>
  <si>
    <t>Parolise</t>
  </si>
  <si>
    <t>G340</t>
  </si>
  <si>
    <t>Pastorano</t>
  </si>
  <si>
    <t>G364</t>
  </si>
  <si>
    <t>Paternopoli</t>
  </si>
  <si>
    <t>G370</t>
  </si>
  <si>
    <t>Paupisi</t>
  </si>
  <si>
    <t>G386</t>
  </si>
  <si>
    <t>Pellezzano</t>
  </si>
  <si>
    <t>G426</t>
  </si>
  <si>
    <t>Perdifumo</t>
  </si>
  <si>
    <t>G447</t>
  </si>
  <si>
    <t>Perito</t>
  </si>
  <si>
    <t>G455</t>
  </si>
  <si>
    <t>Pertosa</t>
  </si>
  <si>
    <t>G476</t>
  </si>
  <si>
    <t>Pesco Sannita</t>
  </si>
  <si>
    <t>G494</t>
  </si>
  <si>
    <t>Petina</t>
  </si>
  <si>
    <t>G509</t>
  </si>
  <si>
    <t>Petruro Irpino</t>
  </si>
  <si>
    <t>G519</t>
  </si>
  <si>
    <t>Piaggine</t>
  </si>
  <si>
    <t>G538</t>
  </si>
  <si>
    <t>Piana di Monte Verna</t>
  </si>
  <si>
    <t>G541</t>
  </si>
  <si>
    <t>Piano di Sorrento</t>
  </si>
  <si>
    <t>G568</t>
  </si>
  <si>
    <t>Piedimonte Matese</t>
  </si>
  <si>
    <t>G596</t>
  </si>
  <si>
    <t>Pietradefusi</t>
  </si>
  <si>
    <t>G611</t>
  </si>
  <si>
    <t>Pietramelara</t>
  </si>
  <si>
    <t>G620</t>
  </si>
  <si>
    <t>Pietraroja</t>
  </si>
  <si>
    <t>G626</t>
  </si>
  <si>
    <t>Pietrastornina</t>
  </si>
  <si>
    <t>G629</t>
  </si>
  <si>
    <t>Pietravairano</t>
  </si>
  <si>
    <t>G630</t>
  </si>
  <si>
    <t>Pietrelcina</t>
  </si>
  <si>
    <t>G631</t>
  </si>
  <si>
    <t>Pignataro Maggiore</t>
  </si>
  <si>
    <t>G661</t>
  </si>
  <si>
    <t>Pimonte</t>
  </si>
  <si>
    <t>G670</t>
  </si>
  <si>
    <t>Pisciotta</t>
  </si>
  <si>
    <t>G707</t>
  </si>
  <si>
    <t>Poggiomarino</t>
  </si>
  <si>
    <t>G762</t>
  </si>
  <si>
    <t>Polla</t>
  </si>
  <si>
    <t>G793</t>
  </si>
  <si>
    <t>Pollena Trocchia</t>
  </si>
  <si>
    <t>G795</t>
  </si>
  <si>
    <t>Pollica</t>
  </si>
  <si>
    <t>G796</t>
  </si>
  <si>
    <t>Pomigliano d'Arco</t>
  </si>
  <si>
    <t>G812</t>
  </si>
  <si>
    <t>Pompei</t>
  </si>
  <si>
    <t>G813</t>
  </si>
  <si>
    <t>Ponte</t>
  </si>
  <si>
    <t>G827</t>
  </si>
  <si>
    <t>Pontecagnano Faiano</t>
  </si>
  <si>
    <t>G834</t>
  </si>
  <si>
    <t>Pontelandolfo</t>
  </si>
  <si>
    <t>G848</t>
  </si>
  <si>
    <t>Pontelatone</t>
  </si>
  <si>
    <t>G849</t>
  </si>
  <si>
    <t>Portici</t>
  </si>
  <si>
    <t>G902</t>
  </si>
  <si>
    <t>Portico di Caserta</t>
  </si>
  <si>
    <t>G903</t>
  </si>
  <si>
    <t>Positano</t>
  </si>
  <si>
    <t>G932</t>
  </si>
  <si>
    <t>Postiglione</t>
  </si>
  <si>
    <t>G939</t>
  </si>
  <si>
    <t>Pozzuoli</t>
  </si>
  <si>
    <t>G964</t>
  </si>
  <si>
    <t>Praiano</t>
  </si>
  <si>
    <t>G976</t>
  </si>
  <si>
    <t>Prata di Principato Ultra</t>
  </si>
  <si>
    <t>G990</t>
  </si>
  <si>
    <t>Prata Sannita</t>
  </si>
  <si>
    <t>G991</t>
  </si>
  <si>
    <t>Pratella</t>
  </si>
  <si>
    <t>G995</t>
  </si>
  <si>
    <t>Pratola Serra</t>
  </si>
  <si>
    <t>H006</t>
  </si>
  <si>
    <t>Presenzano</t>
  </si>
  <si>
    <t>H045</t>
  </si>
  <si>
    <t>Prignano Cilento</t>
  </si>
  <si>
    <t>H062</t>
  </si>
  <si>
    <t>Procida</t>
  </si>
  <si>
    <t>H072</t>
  </si>
  <si>
    <t>Puglianello</t>
  </si>
  <si>
    <t>H087</t>
  </si>
  <si>
    <t>Quadrelle</t>
  </si>
  <si>
    <t>H097</t>
  </si>
  <si>
    <t>Qualiano</t>
  </si>
  <si>
    <t>H101</t>
  </si>
  <si>
    <t>Quarto</t>
  </si>
  <si>
    <t>H114</t>
  </si>
  <si>
    <t>Quindici</t>
  </si>
  <si>
    <t>H128</t>
  </si>
  <si>
    <t>Ravello</t>
  </si>
  <si>
    <t>H198</t>
  </si>
  <si>
    <t>Raviscanina</t>
  </si>
  <si>
    <t>H202</t>
  </si>
  <si>
    <t>Recale</t>
  </si>
  <si>
    <t>H210</t>
  </si>
  <si>
    <t>Reino</t>
  </si>
  <si>
    <t>H227</t>
  </si>
  <si>
    <t>Riardo</t>
  </si>
  <si>
    <t>H268</t>
  </si>
  <si>
    <t>Ricigliano</t>
  </si>
  <si>
    <t>H277</t>
  </si>
  <si>
    <t>Rocca d'Evandro</t>
  </si>
  <si>
    <t>H398</t>
  </si>
  <si>
    <t>Rocca San Felice</t>
  </si>
  <si>
    <t>H438</t>
  </si>
  <si>
    <t>Roccabascerana</t>
  </si>
  <si>
    <t>H382</t>
  </si>
  <si>
    <t>Roccadaspide</t>
  </si>
  <si>
    <t>H394</t>
  </si>
  <si>
    <t>Roccagloriosa</t>
  </si>
  <si>
    <t>H412</t>
  </si>
  <si>
    <t>Roccamonfina</t>
  </si>
  <si>
    <t>H423</t>
  </si>
  <si>
    <t>Roccapiemonte</t>
  </si>
  <si>
    <t>H431</t>
  </si>
  <si>
    <t>Roccarainola</t>
  </si>
  <si>
    <t>H433</t>
  </si>
  <si>
    <t>Roccaromana</t>
  </si>
  <si>
    <t>H436</t>
  </si>
  <si>
    <t>Rocchetta e Croce</t>
  </si>
  <si>
    <t>H459</t>
  </si>
  <si>
    <t>Rofrano</t>
  </si>
  <si>
    <t>H485</t>
  </si>
  <si>
    <t>Romagnano al Monte</t>
  </si>
  <si>
    <t>H503</t>
  </si>
  <si>
    <t>Roscigno</t>
  </si>
  <si>
    <t>H564</t>
  </si>
  <si>
    <t>Rotondi</t>
  </si>
  <si>
    <t>H592</t>
  </si>
  <si>
    <t>Rutino</t>
  </si>
  <si>
    <t>H644</t>
  </si>
  <si>
    <t>Ruviano</t>
  </si>
  <si>
    <t>H165</t>
  </si>
  <si>
    <t>Sacco</t>
  </si>
  <si>
    <t>H654</t>
  </si>
  <si>
    <t>Sala Consilina</t>
  </si>
  <si>
    <t>H683</t>
  </si>
  <si>
    <t>Salento</t>
  </si>
  <si>
    <t>H686</t>
  </si>
  <si>
    <t>Salerno</t>
  </si>
  <si>
    <t>H703</t>
  </si>
  <si>
    <t>Salvitelle</t>
  </si>
  <si>
    <t>H732</t>
  </si>
  <si>
    <t>Salza Irpina</t>
  </si>
  <si>
    <t>H733</t>
  </si>
  <si>
    <t>San Bartolomeo in Galdo</t>
  </si>
  <si>
    <t>H764</t>
  </si>
  <si>
    <t>San Cipriano d'Aversa</t>
  </si>
  <si>
    <t>H798</t>
  </si>
  <si>
    <t>San Cipriano Picentino</t>
  </si>
  <si>
    <t>H800</t>
  </si>
  <si>
    <t>San Felice a Cancello</t>
  </si>
  <si>
    <t>H834</t>
  </si>
  <si>
    <t>San Gennaro Vesuviano</t>
  </si>
  <si>
    <t>H860</t>
  </si>
  <si>
    <t>San Giorgio a Cremano</t>
  </si>
  <si>
    <t>H892</t>
  </si>
  <si>
    <t>San Giorgio del Sannio</t>
  </si>
  <si>
    <t>H894</t>
  </si>
  <si>
    <t>San Giorgio la Molara</t>
  </si>
  <si>
    <t>H898</t>
  </si>
  <si>
    <t>San Giovanni a Piro</t>
  </si>
  <si>
    <t>H907</t>
  </si>
  <si>
    <t>San Giuseppe Vesuviano</t>
  </si>
  <si>
    <t>H931</t>
  </si>
  <si>
    <t>San Gregorio Magno</t>
  </si>
  <si>
    <t>H943</t>
  </si>
  <si>
    <t>San Gregorio Matese</t>
  </si>
  <si>
    <t>H939</t>
  </si>
  <si>
    <t>San Leucio del Sannio</t>
  </si>
  <si>
    <t>H953</t>
  </si>
  <si>
    <t>San Lorenzello</t>
  </si>
  <si>
    <t>H955</t>
  </si>
  <si>
    <t>San Lorenzo Maggiore</t>
  </si>
  <si>
    <t>H967</t>
  </si>
  <si>
    <t>San Lupo</t>
  </si>
  <si>
    <t>H973</t>
  </si>
  <si>
    <t>San Mango Piemonte</t>
  </si>
  <si>
    <t>H977</t>
  </si>
  <si>
    <t>San Mango sul Calore</t>
  </si>
  <si>
    <t>H975</t>
  </si>
  <si>
    <t>San Marcellino</t>
  </si>
  <si>
    <t>H978</t>
  </si>
  <si>
    <t>San Marco dei Cavoti</t>
  </si>
  <si>
    <t>H984</t>
  </si>
  <si>
    <t>San Marco Evangelista</t>
  </si>
  <si>
    <t>F043</t>
  </si>
  <si>
    <t>San Martino Sannita</t>
  </si>
  <si>
    <t>I002</t>
  </si>
  <si>
    <t>San Martino Valle Caudina</t>
  </si>
  <si>
    <t>I016</t>
  </si>
  <si>
    <t>San Marzano sul Sarno</t>
  </si>
  <si>
    <t>I019</t>
  </si>
  <si>
    <t>San Mauro Cilento</t>
  </si>
  <si>
    <t>I031</t>
  </si>
  <si>
    <t>San Mauro la Bruca</t>
  </si>
  <si>
    <t>I032</t>
  </si>
  <si>
    <t>San Michele di Serino</t>
  </si>
  <si>
    <t>I034</t>
  </si>
  <si>
    <t>San Nazzaro</t>
  </si>
  <si>
    <t>I049</t>
  </si>
  <si>
    <t>San Nicola Baronia</t>
  </si>
  <si>
    <t>I061</t>
  </si>
  <si>
    <t>San Nicola la Strada</t>
  </si>
  <si>
    <t>I056</t>
  </si>
  <si>
    <t>San Nicola Manfredi</t>
  </si>
  <si>
    <t>I062</t>
  </si>
  <si>
    <t>San Paolo Bel Sito</t>
  </si>
  <si>
    <t>I073</t>
  </si>
  <si>
    <t>San Pietro al Tanagro</t>
  </si>
  <si>
    <t>I089</t>
  </si>
  <si>
    <t>San Pietro Infine</t>
  </si>
  <si>
    <t>I113</t>
  </si>
  <si>
    <t>San Potito Sannitico</t>
  </si>
  <si>
    <t>I130</t>
  </si>
  <si>
    <t>San Potito Ultra</t>
  </si>
  <si>
    <t>I129</t>
  </si>
  <si>
    <t>San Prisco</t>
  </si>
  <si>
    <t>I131</t>
  </si>
  <si>
    <t>San Rufo</t>
  </si>
  <si>
    <t>I143</t>
  </si>
  <si>
    <t>San Salvatore Telesino</t>
  </si>
  <si>
    <t>I145</t>
  </si>
  <si>
    <t>San Sebastiano al Vesuvio</t>
  </si>
  <si>
    <t>I151</t>
  </si>
  <si>
    <t>San Sossio Baronia</t>
  </si>
  <si>
    <t>I163</t>
  </si>
  <si>
    <t>San Tammaro</t>
  </si>
  <si>
    <t>I261</t>
  </si>
  <si>
    <t>San Valentino Torio</t>
  </si>
  <si>
    <t>I377</t>
  </si>
  <si>
    <t>San Vitaliano</t>
  </si>
  <si>
    <t>I391</t>
  </si>
  <si>
    <t>Santa Croce del Sannio</t>
  </si>
  <si>
    <t>I179</t>
  </si>
  <si>
    <t>Santa Lucia di Serino</t>
  </si>
  <si>
    <t>I219</t>
  </si>
  <si>
    <t>Santa Maria a Vico</t>
  </si>
  <si>
    <t>I233</t>
  </si>
  <si>
    <t>Santa Maria Capua Vetere</t>
  </si>
  <si>
    <t>I234</t>
  </si>
  <si>
    <t>Santa Maria La Carità</t>
  </si>
  <si>
    <t>M273</t>
  </si>
  <si>
    <t>Santa Maria la Fossa</t>
  </si>
  <si>
    <t>I247</t>
  </si>
  <si>
    <t>Santa Marina</t>
  </si>
  <si>
    <t>I253</t>
  </si>
  <si>
    <t>Santa Paolina</t>
  </si>
  <si>
    <t>I301</t>
  </si>
  <si>
    <t>Sant'Agata de' Goti</t>
  </si>
  <si>
    <t>I197</t>
  </si>
  <si>
    <t>Sant'Agnello</t>
  </si>
  <si>
    <t>I208</t>
  </si>
  <si>
    <t>Sant'Anastasia</t>
  </si>
  <si>
    <t>I262</t>
  </si>
  <si>
    <t>Sant'Andrea di Conza</t>
  </si>
  <si>
    <t>I264</t>
  </si>
  <si>
    <t>Sant'Angelo a Cupolo</t>
  </si>
  <si>
    <t>I277</t>
  </si>
  <si>
    <t>Sant'Angelo a Fasanella</t>
  </si>
  <si>
    <t>I278</t>
  </si>
  <si>
    <t>Sant'Angelo a Scala</t>
  </si>
  <si>
    <t>I280</t>
  </si>
  <si>
    <t>Sant'Angelo all'Esca</t>
  </si>
  <si>
    <t>I279</t>
  </si>
  <si>
    <t>Sant'Angelo d'Alife</t>
  </si>
  <si>
    <t>I273</t>
  </si>
  <si>
    <t>Sant'Angelo dei Lombardi</t>
  </si>
  <si>
    <t>I281</t>
  </si>
  <si>
    <t>Sant'Antimo</t>
  </si>
  <si>
    <t>I293</t>
  </si>
  <si>
    <t>Sant'Antonio Abate</t>
  </si>
  <si>
    <t>I300</t>
  </si>
  <si>
    <t>Sant'Arcangelo Trimonte</t>
  </si>
  <si>
    <t>F557</t>
  </si>
  <si>
    <t>Sant'Arpino</t>
  </si>
  <si>
    <t>I306</t>
  </si>
  <si>
    <t>Sant'Arsenio</t>
  </si>
  <si>
    <t>I307</t>
  </si>
  <si>
    <t>Sant'Egidio del Monte Albino</t>
  </si>
  <si>
    <t>I317</t>
  </si>
  <si>
    <t>Santo Stefano del Sole</t>
  </si>
  <si>
    <t>I357</t>
  </si>
  <si>
    <t>Santomenna</t>
  </si>
  <si>
    <t>I260</t>
  </si>
  <si>
    <t>Sanza</t>
  </si>
  <si>
    <t>I410</t>
  </si>
  <si>
    <t>Sapri</t>
  </si>
  <si>
    <t>I422</t>
  </si>
  <si>
    <t>Sarno</t>
  </si>
  <si>
    <t>I438</t>
  </si>
  <si>
    <t>Sassano</t>
  </si>
  <si>
    <t>I451</t>
  </si>
  <si>
    <t>Sassinoro</t>
  </si>
  <si>
    <t>I455</t>
  </si>
  <si>
    <t>Saviano</t>
  </si>
  <si>
    <t>I469</t>
  </si>
  <si>
    <t>Savignano Irpino</t>
  </si>
  <si>
    <t>I471</t>
  </si>
  <si>
    <t>Scafati</t>
  </si>
  <si>
    <t>I483</t>
  </si>
  <si>
    <t>Scala</t>
  </si>
  <si>
    <t>I486</t>
  </si>
  <si>
    <t>Scampitella</t>
  </si>
  <si>
    <t>I493</t>
  </si>
  <si>
    <t>Scisciano</t>
  </si>
  <si>
    <t>I540</t>
  </si>
  <si>
    <t>Senerchia</t>
  </si>
  <si>
    <t>I606</t>
  </si>
  <si>
    <t>Serino</t>
  </si>
  <si>
    <t>I630</t>
  </si>
  <si>
    <t>Serramezzana</t>
  </si>
  <si>
    <t>I648</t>
  </si>
  <si>
    <t>Serrara Fontana</t>
  </si>
  <si>
    <t>I652</t>
  </si>
  <si>
    <t>Serre</t>
  </si>
  <si>
    <t>I666</t>
  </si>
  <si>
    <t>Sessa Aurunca</t>
  </si>
  <si>
    <t>I676</t>
  </si>
  <si>
    <t>Sessa Cilento</t>
  </si>
  <si>
    <t>I677</t>
  </si>
  <si>
    <t>Siano</t>
  </si>
  <si>
    <t>I720</t>
  </si>
  <si>
    <t>Sicignano degli Alburni</t>
  </si>
  <si>
    <t>M253</t>
  </si>
  <si>
    <t>Sirignano</t>
  </si>
  <si>
    <t>I756</t>
  </si>
  <si>
    <t>Solofra</t>
  </si>
  <si>
    <t>I805</t>
  </si>
  <si>
    <t>Solopaca</t>
  </si>
  <si>
    <t>I809</t>
  </si>
  <si>
    <t>Somma Vesuviana</t>
  </si>
  <si>
    <t>I820</t>
  </si>
  <si>
    <t>Sorbo Serpico</t>
  </si>
  <si>
    <t>I843</t>
  </si>
  <si>
    <t>Sorrento</t>
  </si>
  <si>
    <t>I862</t>
  </si>
  <si>
    <t>Sparanise</t>
  </si>
  <si>
    <t>I885</t>
  </si>
  <si>
    <t>Sperone</t>
  </si>
  <si>
    <t>I893</t>
  </si>
  <si>
    <t>Stella Cilento</t>
  </si>
  <si>
    <t>G887</t>
  </si>
  <si>
    <t>Stio</t>
  </si>
  <si>
    <t>I960</t>
  </si>
  <si>
    <t>Striano</t>
  </si>
  <si>
    <t>I978</t>
  </si>
  <si>
    <t>Sturno</t>
  </si>
  <si>
    <t>I990</t>
  </si>
  <si>
    <t>Succivo</t>
  </si>
  <si>
    <t>I993</t>
  </si>
  <si>
    <t>Summonte</t>
  </si>
  <si>
    <t>L004</t>
  </si>
  <si>
    <t>Taurano</t>
  </si>
  <si>
    <t>L061</t>
  </si>
  <si>
    <t>Taurasi</t>
  </si>
  <si>
    <t>L062</t>
  </si>
  <si>
    <t>Teano</t>
  </si>
  <si>
    <t>L083</t>
  </si>
  <si>
    <t>Teggiano</t>
  </si>
  <si>
    <t>D292</t>
  </si>
  <si>
    <t>Telese Terme</t>
  </si>
  <si>
    <t>L086</t>
  </si>
  <si>
    <t>Teora</t>
  </si>
  <si>
    <t>L102</t>
  </si>
  <si>
    <t>Terzigno</t>
  </si>
  <si>
    <t>L142</t>
  </si>
  <si>
    <t>Teverola</t>
  </si>
  <si>
    <t>L155</t>
  </si>
  <si>
    <t>Tocco Caudio</t>
  </si>
  <si>
    <t>L185</t>
  </si>
  <si>
    <t>Tora e Piccilli</t>
  </si>
  <si>
    <t>L205</t>
  </si>
  <si>
    <t>Torchiara</t>
  </si>
  <si>
    <t>L212</t>
  </si>
  <si>
    <t>Torella dei Lombardi</t>
  </si>
  <si>
    <t>L214</t>
  </si>
  <si>
    <t>Torraca</t>
  </si>
  <si>
    <t>L233</t>
  </si>
  <si>
    <t>Torre Annunziata</t>
  </si>
  <si>
    <t>L245</t>
  </si>
  <si>
    <t>Torre del Greco</t>
  </si>
  <si>
    <t>L259</t>
  </si>
  <si>
    <t>Torre le Nocelle</t>
  </si>
  <si>
    <t>L272</t>
  </si>
  <si>
    <t>Torre Orsaia</t>
  </si>
  <si>
    <t>L274</t>
  </si>
  <si>
    <t>Torrecuso</t>
  </si>
  <si>
    <t>L254</t>
  </si>
  <si>
    <t>Torrioni</t>
  </si>
  <si>
    <t>L301</t>
  </si>
  <si>
    <t>Tortorella</t>
  </si>
  <si>
    <t>L306</t>
  </si>
  <si>
    <t>Tramonti</t>
  </si>
  <si>
    <t>L323</t>
  </si>
  <si>
    <t>Trecase</t>
  </si>
  <si>
    <t>M280</t>
  </si>
  <si>
    <t>Trentinara</t>
  </si>
  <si>
    <t>L377</t>
  </si>
  <si>
    <t>Trentola-Ducenta</t>
  </si>
  <si>
    <t>L379</t>
  </si>
  <si>
    <t>Trevico</t>
  </si>
  <si>
    <t>L399</t>
  </si>
  <si>
    <t>Tufino</t>
  </si>
  <si>
    <t>L460</t>
  </si>
  <si>
    <t>Tufo</t>
  </si>
  <si>
    <t>L461</t>
  </si>
  <si>
    <t>Vairano Patenora</t>
  </si>
  <si>
    <t>L540</t>
  </si>
  <si>
    <t>Vallata</t>
  </si>
  <si>
    <t>L589</t>
  </si>
  <si>
    <t>Valle Agricola</t>
  </si>
  <si>
    <t>L594</t>
  </si>
  <si>
    <t>Valle dell'Angelo</t>
  </si>
  <si>
    <t>G540</t>
  </si>
  <si>
    <t>Valle di Maddaloni</t>
  </si>
  <si>
    <t>L591</t>
  </si>
  <si>
    <t>Vallesaccarda</t>
  </si>
  <si>
    <t>L616</t>
  </si>
  <si>
    <t>Vallo della Lucania</t>
  </si>
  <si>
    <t>L628</t>
  </si>
  <si>
    <t>Valva</t>
  </si>
  <si>
    <t>L656</t>
  </si>
  <si>
    <t>Venticano</t>
  </si>
  <si>
    <t>L739</t>
  </si>
  <si>
    <t>Vibonati</t>
  </si>
  <si>
    <t>L835</t>
  </si>
  <si>
    <t>Vico Equense</t>
  </si>
  <si>
    <t>L845</t>
  </si>
  <si>
    <t>Vietri sul Mare</t>
  </si>
  <si>
    <t>L860</t>
  </si>
  <si>
    <t>Villa di Briano</t>
  </si>
  <si>
    <t>D801</t>
  </si>
  <si>
    <t>Villa Literno</t>
  </si>
  <si>
    <t>L844</t>
  </si>
  <si>
    <t>Villamaina</t>
  </si>
  <si>
    <t>L965</t>
  </si>
  <si>
    <t>Villanova del Battista</t>
  </si>
  <si>
    <t>L973</t>
  </si>
  <si>
    <t>Villaricca</t>
  </si>
  <si>
    <t>G309</t>
  </si>
  <si>
    <t>Visciano</t>
  </si>
  <si>
    <t>M072</t>
  </si>
  <si>
    <t>Vitulano</t>
  </si>
  <si>
    <t>M093</t>
  </si>
  <si>
    <t>Vitulazio</t>
  </si>
  <si>
    <t>M092</t>
  </si>
  <si>
    <t>Volla</t>
  </si>
  <si>
    <t>M115</t>
  </si>
  <si>
    <t>Volturara Irpina</t>
  </si>
  <si>
    <t>M130</t>
  </si>
  <si>
    <t>Zungoli</t>
  </si>
  <si>
    <t>M203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</si>
</sst>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  <numFmt numFmtId="173" formatCode="0.00000"/>
  </numFmts>
  <fonts count="41">
    <font>
      <sz val="10"/>
      <color indexed="8"/>
      <name val="Arial"/>
      <family val="2"/>
    </font>
    <font>
      <sz val="10"/>
      <name val="Arial"/>
      <family val="0"/>
    </font>
    <font>
      <u val="single"/>
      <sz val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Inconsolat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23"/>
      </right>
      <top style="thin"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63"/>
      </right>
      <top style="medium">
        <color indexed="2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23"/>
      </top>
      <bottom>
        <color indexed="63"/>
      </bottom>
    </border>
    <border>
      <left style="thin">
        <color indexed="63"/>
      </left>
      <right style="medium">
        <color indexed="2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vertical="top" wrapText="1"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172" fontId="0" fillId="0" borderId="15" xfId="0" applyNumberFormat="1" applyFont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vertical="top"/>
      <protection locked="0"/>
    </xf>
    <xf numFmtId="172" fontId="0" fillId="0" borderId="18" xfId="0" applyNumberFormat="1" applyFont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35" borderId="2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36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23" xfId="0" applyFont="1" applyBorder="1" applyAlignment="1">
      <alignment/>
    </xf>
    <xf numFmtId="0" fontId="6" fillId="37" borderId="0" xfId="0" applyFont="1" applyFill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37" borderId="0" xfId="0" applyFont="1" applyFill="1" applyAlignment="1">
      <alignment/>
    </xf>
    <xf numFmtId="17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571500</xdr:colOff>
      <xdr:row>23</xdr:row>
      <xdr:rowOff>200025</xdr:rowOff>
    </xdr:to>
    <xdr:sp>
      <xdr:nvSpPr>
        <xdr:cNvPr id="1" name="Rectangle 2" hidden="1"/>
        <xdr:cNvSpPr>
          <a:spLocks/>
        </xdr:cNvSpPr>
      </xdr:nvSpPr>
      <xdr:spPr>
        <a:xfrm>
          <a:off x="0" y="552450"/>
          <a:ext cx="6400800" cy="4962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N27" sqref="N27"/>
    </sheetView>
  </sheetViews>
  <sheetFormatPr defaultColWidth="14.57421875" defaultRowHeight="15.75" customHeight="1"/>
  <cols>
    <col min="1" max="6" width="14.57421875" style="1" customWidth="1"/>
    <col min="7" max="7" width="8.57421875" style="1" customWidth="1"/>
    <col min="8" max="8" width="14.57421875" style="1" customWidth="1"/>
    <col min="9" max="9" width="60.140625" style="1" customWidth="1"/>
    <col min="10" max="10" width="61.28125" style="1" customWidth="1"/>
    <col min="11" max="11" width="14.57421875" style="1" customWidth="1"/>
    <col min="12" max="12" width="16.57421875" style="1" customWidth="1"/>
    <col min="13" max="13" width="15.57421875" style="2" customWidth="1"/>
    <col min="14" max="14" width="56.7109375" style="2" customWidth="1"/>
    <col min="15" max="15" width="45.8515625" style="1" customWidth="1"/>
    <col min="16" max="16" width="53.57421875" style="1" customWidth="1"/>
    <col min="17" max="17" width="31.00390625" style="1" customWidth="1"/>
    <col min="18" max="18" width="18.57421875" style="1" customWidth="1"/>
    <col min="19" max="19" width="15.7109375" style="1" customWidth="1"/>
    <col min="20" max="21" width="14.57421875" style="1" customWidth="1"/>
    <col min="22" max="22" width="16.28125" style="1" customWidth="1"/>
    <col min="23" max="255" width="14.57421875" style="1" customWidth="1"/>
  </cols>
  <sheetData>
    <row r="1" spans="1:23" ht="43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 t="s">
        <v>1</v>
      </c>
      <c r="O1" s="51"/>
      <c r="P1" s="52" t="s">
        <v>2</v>
      </c>
      <c r="Q1" s="52"/>
      <c r="R1" s="52"/>
      <c r="S1" s="52"/>
      <c r="T1" s="52"/>
      <c r="U1" s="52"/>
      <c r="V1" s="52"/>
      <c r="W1" s="52"/>
    </row>
    <row r="2" spans="1:23" ht="44.25" customHeight="1">
      <c r="A2" s="3" t="s">
        <v>3</v>
      </c>
      <c r="B2" s="4" t="s">
        <v>4</v>
      </c>
      <c r="C2" s="4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6" t="s">
        <v>16</v>
      </c>
      <c r="O2" s="7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8" t="s">
        <v>25</v>
      </c>
    </row>
    <row r="3" spans="1:23" ht="15.75" customHeight="1">
      <c r="A3" s="9"/>
      <c r="B3" s="10" t="str">
        <f>IF(A3&lt;&gt;"",VLOOKUP(A3,comuni!$A$2:$F$551,5,0)," ")</f>
        <v> </v>
      </c>
      <c r="C3" s="10" t="str">
        <f>IF(A3&lt;&gt;"",VLOOKUP(A3,comuni!$A$2:$F$551,6,0)," ")</f>
        <v> </v>
      </c>
      <c r="D3" s="11"/>
      <c r="E3" s="11"/>
      <c r="F3" s="10" t="str">
        <f>IF(A3&lt;&gt;"",(VLOOKUP(A3,comuni!$A$2:$F$551,4,0))," ")</f>
        <v> </v>
      </c>
      <c r="G3" s="10" t="str">
        <f>IF(A3&lt;&gt;"",VLOOKUP(A3,comuni!$A$2:$F$551,3,0)," ")</f>
        <v> </v>
      </c>
      <c r="H3" s="10" t="str">
        <f>IF(A3&lt;&gt;"",VLOOKUP(A3,comuni!$A$2:$F$551,2,0)," ")</f>
        <v> </v>
      </c>
      <c r="I3" s="11"/>
      <c r="J3" s="11"/>
      <c r="K3" s="12"/>
      <c r="L3" s="13"/>
      <c r="M3" s="14"/>
      <c r="N3" s="15" t="s">
        <v>29</v>
      </c>
      <c r="O3" s="16" t="s">
        <v>40</v>
      </c>
      <c r="P3" s="11"/>
      <c r="Q3" s="12"/>
      <c r="R3" s="12"/>
      <c r="S3" s="17"/>
      <c r="T3" s="18"/>
      <c r="U3" s="12"/>
      <c r="V3" s="11"/>
      <c r="W3" s="19"/>
    </row>
    <row r="4" spans="1:23" ht="15.75" customHeight="1">
      <c r="A4" s="9"/>
      <c r="B4" s="10" t="str">
        <f>IF(A4&lt;&gt;"",VLOOKUP(A4,comuni!$A$2:$F$551,5,0)," ")</f>
        <v> </v>
      </c>
      <c r="C4" s="10" t="str">
        <f>IF(A4&lt;&gt;"",VLOOKUP(A4,comuni!$A$2:$F$551,6,0)," ")</f>
        <v> </v>
      </c>
      <c r="D4" s="11"/>
      <c r="E4" s="11"/>
      <c r="F4" s="10" t="str">
        <f>IF(A4&lt;&gt;"",(VLOOKUP(A4,comuni!$A$2:$F$551,4,0))," ")</f>
        <v> </v>
      </c>
      <c r="G4" s="10" t="str">
        <f>IF(A4&lt;&gt;"",VLOOKUP(A4,comuni!$A$2:$F$551,3,0)," ")</f>
        <v> </v>
      </c>
      <c r="H4" s="10" t="str">
        <f>IF(A4&lt;&gt;"",VLOOKUP(A4,comuni!$A$2:$F$551,2,0)," ")</f>
        <v> </v>
      </c>
      <c r="I4" s="11"/>
      <c r="J4" s="11"/>
      <c r="K4" s="12"/>
      <c r="L4" s="13"/>
      <c r="M4" s="20"/>
      <c r="N4" s="15"/>
      <c r="O4" s="16"/>
      <c r="P4" s="11"/>
      <c r="Q4" s="12"/>
      <c r="R4" s="12"/>
      <c r="S4" s="17"/>
      <c r="T4" s="18"/>
      <c r="U4" s="12"/>
      <c r="V4" s="11"/>
      <c r="W4" s="19"/>
    </row>
    <row r="5" spans="1:23" ht="15.75" customHeight="1">
      <c r="A5" s="9"/>
      <c r="B5" s="10" t="str">
        <f>IF(A5&lt;&gt;"",VLOOKUP(A5,comuni!$A$2:$F$551,5,0)," ")</f>
        <v> </v>
      </c>
      <c r="C5" s="10" t="str">
        <f>IF(A5&lt;&gt;"",VLOOKUP(A5,comuni!$A$2:$F$551,6,0)," ")</f>
        <v> </v>
      </c>
      <c r="D5" s="11"/>
      <c r="E5" s="11"/>
      <c r="F5" s="10" t="str">
        <f>IF(A5&lt;&gt;"",(VLOOKUP(A5,comuni!$A$2:$F$551,4,0))," ")</f>
        <v> </v>
      </c>
      <c r="G5" s="10" t="str">
        <f>IF(A5&lt;&gt;"",VLOOKUP(A5,comuni!$A$2:$F$551,3,0)," ")</f>
        <v> </v>
      </c>
      <c r="H5" s="10" t="str">
        <f>IF(A5&lt;&gt;"",VLOOKUP(A5,comuni!$A$2:$F$551,2,0)," ")</f>
        <v> </v>
      </c>
      <c r="I5" s="11"/>
      <c r="J5" s="11"/>
      <c r="K5" s="12"/>
      <c r="L5" s="13"/>
      <c r="M5" s="20"/>
      <c r="N5" s="15"/>
      <c r="O5" s="16"/>
      <c r="P5" s="11"/>
      <c r="Q5" s="12"/>
      <c r="R5" s="12"/>
      <c r="S5" s="17"/>
      <c r="T5" s="18"/>
      <c r="U5" s="12"/>
      <c r="V5" s="11"/>
      <c r="W5" s="19"/>
    </row>
    <row r="6" spans="1:23" ht="15.75" customHeight="1">
      <c r="A6" s="9"/>
      <c r="B6" s="10" t="str">
        <f>IF(A6&lt;&gt;"",VLOOKUP(A6,comuni!$A$2:$F$551,5,0)," ")</f>
        <v> </v>
      </c>
      <c r="C6" s="10" t="str">
        <f>IF(A6&lt;&gt;"",VLOOKUP(A6,comuni!$A$2:$F$551,6,0)," ")</f>
        <v> </v>
      </c>
      <c r="D6" s="11"/>
      <c r="E6" s="11"/>
      <c r="F6" s="10" t="str">
        <f>IF(A6&lt;&gt;"",(VLOOKUP(A6,comuni!$A$2:$F$551,4,0))," ")</f>
        <v> </v>
      </c>
      <c r="G6" s="10" t="str">
        <f>IF(A6&lt;&gt;"",VLOOKUP(A6,comuni!$A$2:$F$551,3,0)," ")</f>
        <v> </v>
      </c>
      <c r="H6" s="10" t="str">
        <f>IF(A6&lt;&gt;"",VLOOKUP(A6,comuni!$A$2:$F$551,2,0)," ")</f>
        <v> </v>
      </c>
      <c r="I6" s="11"/>
      <c r="J6" s="11"/>
      <c r="K6" s="12"/>
      <c r="L6" s="13"/>
      <c r="M6" s="20"/>
      <c r="N6" s="15"/>
      <c r="O6" s="16"/>
      <c r="P6" s="11"/>
      <c r="Q6" s="12"/>
      <c r="R6" s="21"/>
      <c r="S6" s="17"/>
      <c r="T6" s="18"/>
      <c r="U6" s="12"/>
      <c r="V6" s="11"/>
      <c r="W6" s="19"/>
    </row>
    <row r="7" spans="1:23" ht="15.75" customHeight="1">
      <c r="A7" s="9"/>
      <c r="B7" s="10" t="str">
        <f>IF(A7&lt;&gt;"",VLOOKUP(A7,comuni!$A$2:$F$551,5,0)," ")</f>
        <v> </v>
      </c>
      <c r="C7" s="10" t="str">
        <f>IF(A7&lt;&gt;"",VLOOKUP(A7,comuni!$A$2:$F$551,6,0)," ")</f>
        <v> </v>
      </c>
      <c r="D7" s="11"/>
      <c r="E7" s="11"/>
      <c r="F7" s="10" t="str">
        <f>IF(A7&lt;&gt;"",(VLOOKUP(A7,comuni!$A$2:$F$551,4,0))," ")</f>
        <v> </v>
      </c>
      <c r="G7" s="10" t="str">
        <f>IF(A7&lt;&gt;"",VLOOKUP(A7,comuni!$A$2:$F$551,3,0)," ")</f>
        <v> </v>
      </c>
      <c r="H7" s="10" t="str">
        <f>IF(A7&lt;&gt;"",VLOOKUP(A7,comuni!$A$2:$F$551,2,0)," ")</f>
        <v> </v>
      </c>
      <c r="I7" s="11"/>
      <c r="J7" s="11"/>
      <c r="K7" s="12"/>
      <c r="L7" s="13"/>
      <c r="M7" s="20"/>
      <c r="N7" s="15"/>
      <c r="O7" s="16"/>
      <c r="P7" s="11"/>
      <c r="Q7" s="12"/>
      <c r="R7" s="12"/>
      <c r="S7" s="17"/>
      <c r="T7" s="18"/>
      <c r="U7" s="12"/>
      <c r="V7" s="11"/>
      <c r="W7" s="19"/>
    </row>
    <row r="8" spans="1:23" ht="15.75" customHeight="1">
      <c r="A8" s="9"/>
      <c r="B8" s="10" t="str">
        <f>IF(A8&lt;&gt;"",VLOOKUP(A8,comuni!$A$2:$F$551,5,0)," ")</f>
        <v> </v>
      </c>
      <c r="C8" s="10" t="str">
        <f>IF(A8&lt;&gt;"",VLOOKUP(A8,comuni!$A$2:$F$551,6,0)," ")</f>
        <v> </v>
      </c>
      <c r="D8" s="11"/>
      <c r="E8" s="11"/>
      <c r="F8" s="10" t="str">
        <f>IF(A8&lt;&gt;"",(VLOOKUP(A8,comuni!$A$2:$F$551,4,0))," ")</f>
        <v> </v>
      </c>
      <c r="G8" s="10" t="str">
        <f>IF(A8&lt;&gt;"",VLOOKUP(A8,comuni!$A$2:$F$551,3,0)," ")</f>
        <v> </v>
      </c>
      <c r="H8" s="10" t="str">
        <f>IF(A8&lt;&gt;"",VLOOKUP(A8,comuni!$A$2:$F$551,2,0)," ")</f>
        <v> </v>
      </c>
      <c r="I8" s="11"/>
      <c r="J8" s="11"/>
      <c r="K8" s="12"/>
      <c r="L8" s="13"/>
      <c r="M8" s="20"/>
      <c r="N8" s="15"/>
      <c r="O8" s="16"/>
      <c r="P8" s="11"/>
      <c r="Q8" s="12"/>
      <c r="R8" s="12"/>
      <c r="S8" s="17"/>
      <c r="T8" s="18"/>
      <c r="U8" s="12"/>
      <c r="V8" s="11"/>
      <c r="W8" s="19"/>
    </row>
    <row r="9" spans="1:23" ht="15.75" customHeight="1">
      <c r="A9" s="9"/>
      <c r="B9" s="10" t="str">
        <f>IF(A9&lt;&gt;"",VLOOKUP(A9,comuni!$A$2:$F$551,5,0)," ")</f>
        <v> </v>
      </c>
      <c r="C9" s="10" t="str">
        <f>IF(A9&lt;&gt;"",VLOOKUP(A9,comuni!$A$2:$F$551,6,0)," ")</f>
        <v> </v>
      </c>
      <c r="D9" s="11"/>
      <c r="E9" s="11"/>
      <c r="F9" s="10" t="str">
        <f>IF(A9&lt;&gt;"",(VLOOKUP(A9,comuni!$A$2:$F$551,4,0))," ")</f>
        <v> </v>
      </c>
      <c r="G9" s="10" t="str">
        <f>IF(A9&lt;&gt;"",VLOOKUP(A9,comuni!$A$2:$F$551,3,0)," ")</f>
        <v> </v>
      </c>
      <c r="H9" s="10" t="str">
        <f>IF(A9&lt;&gt;"",VLOOKUP(A9,comuni!$A$2:$F$551,2,0)," ")</f>
        <v> </v>
      </c>
      <c r="I9" s="11"/>
      <c r="J9" s="11"/>
      <c r="K9" s="12"/>
      <c r="L9" s="13"/>
      <c r="M9" s="22"/>
      <c r="N9" s="15"/>
      <c r="O9" s="16"/>
      <c r="P9" s="11"/>
      <c r="Q9" s="12"/>
      <c r="R9" s="12"/>
      <c r="S9" s="17"/>
      <c r="T9" s="18"/>
      <c r="U9" s="12"/>
      <c r="V9" s="11"/>
      <c r="W9" s="19"/>
    </row>
    <row r="10" spans="1:23" ht="15.75" customHeight="1">
      <c r="A10" s="9"/>
      <c r="B10" s="10" t="str">
        <f>IF(A10&lt;&gt;"",VLOOKUP(A10,comuni!$A$2:$F$551,5,0)," ")</f>
        <v> </v>
      </c>
      <c r="C10" s="10" t="str">
        <f>IF(A10&lt;&gt;"",VLOOKUP(A10,comuni!$A$2:$F$551,6,0)," ")</f>
        <v> </v>
      </c>
      <c r="D10" s="11"/>
      <c r="E10" s="11"/>
      <c r="F10" s="10" t="str">
        <f>IF(A10&lt;&gt;"",(VLOOKUP(A10,comuni!$A$2:$F$551,4,0))," ")</f>
        <v> </v>
      </c>
      <c r="G10" s="10" t="str">
        <f>IF(A10&lt;&gt;"",VLOOKUP(A10,comuni!$A$2:$F$551,3,0)," ")</f>
        <v> </v>
      </c>
      <c r="H10" s="10" t="str">
        <f>IF(A10&lt;&gt;"",VLOOKUP(A10,comuni!$A$2:$F$551,2,0)," ")</f>
        <v> </v>
      </c>
      <c r="I10" s="11"/>
      <c r="J10" s="11"/>
      <c r="K10" s="12"/>
      <c r="L10" s="13"/>
      <c r="M10" s="20"/>
      <c r="N10" s="15"/>
      <c r="O10" s="16"/>
      <c r="P10" s="11"/>
      <c r="Q10" s="12"/>
      <c r="R10" s="12"/>
      <c r="S10" s="17"/>
      <c r="T10" s="18"/>
      <c r="U10" s="12"/>
      <c r="V10" s="11"/>
      <c r="W10" s="19"/>
    </row>
    <row r="11" spans="1:23" ht="15.75" customHeight="1">
      <c r="A11" s="9"/>
      <c r="B11" s="10" t="str">
        <f>IF(A11&lt;&gt;"",VLOOKUP(A11,comuni!$A$2:$F$551,5,0)," ")</f>
        <v> </v>
      </c>
      <c r="C11" s="10" t="str">
        <f>IF(A11&lt;&gt;"",VLOOKUP(A11,comuni!$A$2:$F$551,6,0)," ")</f>
        <v> </v>
      </c>
      <c r="D11" s="11"/>
      <c r="E11" s="11"/>
      <c r="F11" s="10" t="str">
        <f>IF(A11&lt;&gt;"",(VLOOKUP(A11,comuni!$A$2:$F$551,4,0))," ")</f>
        <v> </v>
      </c>
      <c r="G11" s="10" t="str">
        <f>IF(A11&lt;&gt;"",VLOOKUP(A11,comuni!$A$2:$F$551,3,0)," ")</f>
        <v> </v>
      </c>
      <c r="H11" s="10" t="str">
        <f>IF(A11&lt;&gt;"",VLOOKUP(A11,comuni!$A$2:$F$551,2,0)," ")</f>
        <v> </v>
      </c>
      <c r="I11" s="11"/>
      <c r="J11" s="11"/>
      <c r="K11" s="12"/>
      <c r="L11" s="13"/>
      <c r="M11" s="20"/>
      <c r="N11" s="15"/>
      <c r="O11" s="16"/>
      <c r="P11" s="11"/>
      <c r="Q11" s="12"/>
      <c r="R11" s="12"/>
      <c r="S11" s="17"/>
      <c r="T11" s="18"/>
      <c r="U11" s="12"/>
      <c r="V11" s="11"/>
      <c r="W11" s="19"/>
    </row>
    <row r="12" spans="1:23" ht="15.75" customHeight="1">
      <c r="A12" s="9"/>
      <c r="B12" s="10" t="str">
        <f>IF(A12&lt;&gt;"",VLOOKUP(A12,comuni!$A$2:$F$551,5,0)," ")</f>
        <v> </v>
      </c>
      <c r="C12" s="10" t="str">
        <f>IF(A12&lt;&gt;"",VLOOKUP(A12,comuni!$A$2:$F$551,6,0)," ")</f>
        <v> </v>
      </c>
      <c r="D12" s="11"/>
      <c r="E12" s="11"/>
      <c r="F12" s="10" t="str">
        <f>IF(A12&lt;&gt;"",(VLOOKUP(A12,comuni!$A$2:$F$551,4,0))," ")</f>
        <v> </v>
      </c>
      <c r="G12" s="10" t="str">
        <f>IF(A12&lt;&gt;"",VLOOKUP(A12,comuni!$A$2:$F$551,3,0)," ")</f>
        <v> </v>
      </c>
      <c r="H12" s="10" t="str">
        <f>IF(A12&lt;&gt;"",VLOOKUP(A12,comuni!$A$2:$F$551,2,0)," ")</f>
        <v> </v>
      </c>
      <c r="I12" s="11"/>
      <c r="J12" s="11"/>
      <c r="K12" s="12"/>
      <c r="L12" s="13"/>
      <c r="M12" s="20"/>
      <c r="N12" s="15"/>
      <c r="O12" s="16"/>
      <c r="P12" s="11"/>
      <c r="Q12" s="12"/>
      <c r="R12" s="12"/>
      <c r="S12" s="17"/>
      <c r="T12" s="18"/>
      <c r="U12" s="12"/>
      <c r="V12" s="11"/>
      <c r="W12" s="19"/>
    </row>
    <row r="13" spans="1:23" ht="15.75" customHeight="1">
      <c r="A13" s="9"/>
      <c r="B13" s="10" t="str">
        <f>IF(A13&lt;&gt;"",VLOOKUP(A13,comuni!$A$2:$F$551,5,0)," ")</f>
        <v> </v>
      </c>
      <c r="C13" s="10" t="str">
        <f>IF(A13&lt;&gt;"",VLOOKUP(A13,comuni!$A$2:$F$551,6,0)," ")</f>
        <v> </v>
      </c>
      <c r="D13" s="11"/>
      <c r="E13" s="11"/>
      <c r="F13" s="10" t="str">
        <f>IF(A13&lt;&gt;"",(VLOOKUP(A13,comuni!$A$2:$F$551,4,0))," ")</f>
        <v> </v>
      </c>
      <c r="G13" s="10" t="str">
        <f>IF(A13&lt;&gt;"",VLOOKUP(A13,comuni!$A$2:$F$551,3,0)," ")</f>
        <v> </v>
      </c>
      <c r="H13" s="10" t="str">
        <f>IF(A13&lt;&gt;"",VLOOKUP(A13,comuni!$A$2:$F$551,2,0)," ")</f>
        <v> </v>
      </c>
      <c r="I13" s="11"/>
      <c r="J13" s="11"/>
      <c r="K13" s="12"/>
      <c r="L13" s="13"/>
      <c r="M13" s="20"/>
      <c r="N13" s="15"/>
      <c r="O13" s="16"/>
      <c r="P13" s="11"/>
      <c r="Q13" s="12"/>
      <c r="R13" s="12"/>
      <c r="S13" s="17"/>
      <c r="T13" s="18"/>
      <c r="U13" s="12"/>
      <c r="V13" s="11"/>
      <c r="W13" s="19"/>
    </row>
    <row r="14" spans="1:23" ht="15.75" customHeight="1">
      <c r="A14" s="9"/>
      <c r="B14" s="10" t="str">
        <f>IF(A14&lt;&gt;"",VLOOKUP(A14,comuni!$A$2:$F$551,5,0)," ")</f>
        <v> </v>
      </c>
      <c r="C14" s="10" t="str">
        <f>IF(A14&lt;&gt;"",VLOOKUP(A14,comuni!$A$2:$F$551,6,0)," ")</f>
        <v> </v>
      </c>
      <c r="D14" s="11"/>
      <c r="E14" s="11"/>
      <c r="F14" s="10" t="str">
        <f>IF(A14&lt;&gt;"",(VLOOKUP(A14,comuni!$A$2:$F$551,4,0))," ")</f>
        <v> </v>
      </c>
      <c r="G14" s="10" t="str">
        <f>IF(A14&lt;&gt;"",VLOOKUP(A14,comuni!$A$2:$F$551,3,0)," ")</f>
        <v> </v>
      </c>
      <c r="H14" s="10" t="str">
        <f>IF(A14&lt;&gt;"",VLOOKUP(A14,comuni!$A$2:$F$551,2,0)," ")</f>
        <v> </v>
      </c>
      <c r="I14" s="11"/>
      <c r="J14" s="11"/>
      <c r="K14" s="12"/>
      <c r="L14" s="13"/>
      <c r="M14" s="20"/>
      <c r="N14" s="15"/>
      <c r="O14" s="16"/>
      <c r="P14" s="11"/>
      <c r="Q14" s="12"/>
      <c r="R14" s="12"/>
      <c r="S14" s="17"/>
      <c r="T14" s="18"/>
      <c r="U14" s="12"/>
      <c r="V14" s="11"/>
      <c r="W14" s="19"/>
    </row>
    <row r="15" spans="1:23" ht="15.75" customHeight="1">
      <c r="A15" s="9"/>
      <c r="B15" s="10" t="str">
        <f>IF(A15&lt;&gt;"",VLOOKUP(A15,comuni!$A$2:$F$551,5,0)," ")</f>
        <v> </v>
      </c>
      <c r="C15" s="10" t="str">
        <f>IF(A15&lt;&gt;"",VLOOKUP(A15,comuni!$A$2:$F$551,6,0)," ")</f>
        <v> </v>
      </c>
      <c r="D15" s="11"/>
      <c r="E15" s="11"/>
      <c r="F15" s="10" t="str">
        <f>IF(A15&lt;&gt;"",(VLOOKUP(A15,comuni!$A$2:$F$551,4,0))," ")</f>
        <v> </v>
      </c>
      <c r="G15" s="10" t="str">
        <f>IF(A15&lt;&gt;"",VLOOKUP(A15,comuni!$A$2:$F$551,3,0)," ")</f>
        <v> </v>
      </c>
      <c r="H15" s="10" t="str">
        <f>IF(A15&lt;&gt;"",VLOOKUP(A15,comuni!$A$2:$F$551,2,0)," ")</f>
        <v> </v>
      </c>
      <c r="I15" s="11"/>
      <c r="J15" s="11"/>
      <c r="K15" s="12"/>
      <c r="L15" s="13"/>
      <c r="M15" s="20"/>
      <c r="N15" s="15"/>
      <c r="O15" s="16"/>
      <c r="P15" s="11"/>
      <c r="Q15" s="12"/>
      <c r="R15" s="12"/>
      <c r="S15" s="17"/>
      <c r="T15" s="18"/>
      <c r="U15" s="12"/>
      <c r="V15" s="11"/>
      <c r="W15" s="19"/>
    </row>
    <row r="16" spans="1:23" ht="15.75" customHeight="1">
      <c r="A16" s="9"/>
      <c r="B16" s="10" t="str">
        <f>IF(A16&lt;&gt;"",VLOOKUP(A16,comuni!$A$2:$F$551,5,0)," ")</f>
        <v> </v>
      </c>
      <c r="C16" s="10" t="str">
        <f>IF(A16&lt;&gt;"",VLOOKUP(A16,comuni!$A$2:$F$551,6,0)," ")</f>
        <v> </v>
      </c>
      <c r="D16" s="11"/>
      <c r="E16" s="11"/>
      <c r="F16" s="10" t="str">
        <f>IF(A16&lt;&gt;"",(VLOOKUP(A16,comuni!$A$2:$F$551,4,0))," ")</f>
        <v> </v>
      </c>
      <c r="G16" s="10" t="str">
        <f>IF(A16&lt;&gt;"",VLOOKUP(A16,comuni!$A$2:$F$551,3,0)," ")</f>
        <v> </v>
      </c>
      <c r="H16" s="10" t="str">
        <f>IF(A16&lt;&gt;"",VLOOKUP(A16,comuni!$A$2:$F$551,2,0)," ")</f>
        <v> </v>
      </c>
      <c r="I16" s="11"/>
      <c r="J16" s="11"/>
      <c r="K16" s="12"/>
      <c r="L16" s="13"/>
      <c r="M16" s="20"/>
      <c r="N16" s="15"/>
      <c r="O16" s="16"/>
      <c r="P16" s="11"/>
      <c r="Q16" s="12"/>
      <c r="R16" s="12"/>
      <c r="S16" s="17"/>
      <c r="T16" s="18"/>
      <c r="U16" s="12"/>
      <c r="V16" s="11"/>
      <c r="W16" s="19"/>
    </row>
    <row r="17" spans="1:23" ht="15.75" customHeight="1">
      <c r="A17" s="9"/>
      <c r="B17" s="10" t="str">
        <f>IF(A17&lt;&gt;"",VLOOKUP(A17,comuni!$A$2:$F$551,5,0)," ")</f>
        <v> </v>
      </c>
      <c r="C17" s="10" t="str">
        <f>IF(A17&lt;&gt;"",VLOOKUP(A17,comuni!$A$2:$F$551,6,0)," ")</f>
        <v> </v>
      </c>
      <c r="D17" s="11"/>
      <c r="E17" s="11"/>
      <c r="F17" s="10" t="str">
        <f>IF(A17&lt;&gt;"",(VLOOKUP(A17,comuni!$A$2:$F$551,4,0))," ")</f>
        <v> </v>
      </c>
      <c r="G17" s="10" t="str">
        <f>IF(A17&lt;&gt;"",VLOOKUP(A17,comuni!$A$2:$F$551,3,0)," ")</f>
        <v> </v>
      </c>
      <c r="H17" s="10" t="str">
        <f>IF(A17&lt;&gt;"",VLOOKUP(A17,comuni!$A$2:$F$551,2,0)," ")</f>
        <v> </v>
      </c>
      <c r="I17" s="11"/>
      <c r="J17" s="11"/>
      <c r="K17" s="12"/>
      <c r="L17" s="13"/>
      <c r="M17" s="20"/>
      <c r="N17" s="15"/>
      <c r="O17" s="16"/>
      <c r="P17" s="11"/>
      <c r="Q17" s="12"/>
      <c r="R17" s="12"/>
      <c r="S17" s="17"/>
      <c r="T17" s="18"/>
      <c r="U17" s="12"/>
      <c r="V17" s="11"/>
      <c r="W17" s="19"/>
    </row>
    <row r="18" spans="1:23" ht="15.75" customHeight="1">
      <c r="A18" s="9"/>
      <c r="B18" s="10" t="str">
        <f>IF(A18&lt;&gt;"",VLOOKUP(A18,comuni!$A$2:$F$551,5,0)," ")</f>
        <v> </v>
      </c>
      <c r="C18" s="10" t="str">
        <f>IF(A18&lt;&gt;"",VLOOKUP(A18,comuni!$A$2:$F$551,6,0)," ")</f>
        <v> </v>
      </c>
      <c r="D18" s="11"/>
      <c r="E18" s="11"/>
      <c r="F18" s="10" t="str">
        <f>IF(A18&lt;&gt;"",(VLOOKUP(A18,comuni!$A$2:$F$551,4,0))," ")</f>
        <v> </v>
      </c>
      <c r="G18" s="10" t="str">
        <f>IF(A18&lt;&gt;"",VLOOKUP(A18,comuni!$A$2:$F$551,3,0)," ")</f>
        <v> </v>
      </c>
      <c r="H18" s="10" t="str">
        <f>IF(A18&lt;&gt;"",VLOOKUP(A18,comuni!$A$2:$F$551,2,0)," ")</f>
        <v> </v>
      </c>
      <c r="I18" s="11"/>
      <c r="J18" s="11"/>
      <c r="K18" s="12"/>
      <c r="L18" s="13"/>
      <c r="M18" s="20"/>
      <c r="N18" s="15"/>
      <c r="O18" s="16"/>
      <c r="P18" s="11"/>
      <c r="Q18" s="12"/>
      <c r="R18" s="12"/>
      <c r="S18" s="17"/>
      <c r="T18" s="18"/>
      <c r="U18" s="12"/>
      <c r="V18" s="11"/>
      <c r="W18" s="19"/>
    </row>
    <row r="19" spans="1:23" ht="15.75" customHeight="1">
      <c r="A19" s="9"/>
      <c r="B19" s="10" t="str">
        <f>IF(A19&lt;&gt;"",VLOOKUP(A19,comuni!$A$2:$F$551,5,0)," ")</f>
        <v> </v>
      </c>
      <c r="C19" s="10" t="str">
        <f>IF(A19&lt;&gt;"",VLOOKUP(A19,comuni!$A$2:$F$551,6,0)," ")</f>
        <v> </v>
      </c>
      <c r="D19" s="11"/>
      <c r="E19" s="11"/>
      <c r="F19" s="10" t="str">
        <f>IF(A19&lt;&gt;"",(VLOOKUP(A19,comuni!$A$2:$F$551,4,0))," ")</f>
        <v> </v>
      </c>
      <c r="G19" s="10" t="str">
        <f>IF(A19&lt;&gt;"",VLOOKUP(A19,comuni!$A$2:$F$551,3,0)," ")</f>
        <v> </v>
      </c>
      <c r="H19" s="10" t="str">
        <f>IF(A19&lt;&gt;"",VLOOKUP(A19,comuni!$A$2:$F$551,2,0)," ")</f>
        <v> </v>
      </c>
      <c r="I19" s="11"/>
      <c r="J19" s="11"/>
      <c r="K19" s="12"/>
      <c r="L19" s="13"/>
      <c r="M19" s="20"/>
      <c r="N19" s="15"/>
      <c r="O19" s="16"/>
      <c r="P19" s="11"/>
      <c r="Q19" s="12"/>
      <c r="R19" s="12"/>
      <c r="S19" s="17"/>
      <c r="T19" s="18"/>
      <c r="U19" s="12"/>
      <c r="V19" s="11"/>
      <c r="W19" s="19"/>
    </row>
    <row r="20" spans="1:23" ht="15.75" customHeight="1">
      <c r="A20" s="9"/>
      <c r="B20" s="10" t="str">
        <f>IF(A20&lt;&gt;"",VLOOKUP(A20,comuni!$A$2:$F$551,5,0)," ")</f>
        <v> </v>
      </c>
      <c r="C20" s="10" t="str">
        <f>IF(A20&lt;&gt;"",VLOOKUP(A20,comuni!$A$2:$F$551,6,0)," ")</f>
        <v> </v>
      </c>
      <c r="D20" s="11"/>
      <c r="E20" s="11"/>
      <c r="F20" s="10" t="str">
        <f>IF(A20&lt;&gt;"",(VLOOKUP(A20,comuni!$A$2:$F$551,4,0))," ")</f>
        <v> </v>
      </c>
      <c r="G20" s="10" t="str">
        <f>IF(A20&lt;&gt;"",VLOOKUP(A20,comuni!$A$2:$F$551,3,0)," ")</f>
        <v> </v>
      </c>
      <c r="H20" s="10" t="str">
        <f>IF(A20&lt;&gt;"",VLOOKUP(A20,comuni!$A$2:$F$551,2,0)," ")</f>
        <v> </v>
      </c>
      <c r="I20" s="11"/>
      <c r="J20" s="11"/>
      <c r="K20" s="12"/>
      <c r="L20" s="13"/>
      <c r="M20" s="20"/>
      <c r="N20" s="15"/>
      <c r="O20" s="16"/>
      <c r="P20" s="11"/>
      <c r="Q20" s="12"/>
      <c r="R20" s="12"/>
      <c r="S20" s="17"/>
      <c r="T20" s="18"/>
      <c r="U20" s="12"/>
      <c r="V20" s="11"/>
      <c r="W20" s="19"/>
    </row>
    <row r="21" spans="1:23" ht="15.75" customHeight="1">
      <c r="A21" s="9"/>
      <c r="B21" s="10" t="str">
        <f>IF(A21&lt;&gt;"",VLOOKUP(A21,comuni!$A$2:$F$551,5,0)," ")</f>
        <v> </v>
      </c>
      <c r="C21" s="10" t="str">
        <f>IF(A21&lt;&gt;"",VLOOKUP(A21,comuni!$A$2:$F$551,6,0)," ")</f>
        <v> </v>
      </c>
      <c r="D21" s="11"/>
      <c r="E21" s="11"/>
      <c r="F21" s="10" t="str">
        <f>IF(A21&lt;&gt;"",(VLOOKUP(A21,comuni!$A$2:$F$551,4,0))," ")</f>
        <v> </v>
      </c>
      <c r="G21" s="10" t="str">
        <f>IF(A21&lt;&gt;"",VLOOKUP(A21,comuni!$A$2:$F$551,3,0)," ")</f>
        <v> </v>
      </c>
      <c r="H21" s="10" t="str">
        <f>IF(A21&lt;&gt;"",VLOOKUP(A21,comuni!$A$2:$F$551,2,0)," ")</f>
        <v> </v>
      </c>
      <c r="I21" s="11"/>
      <c r="J21" s="11"/>
      <c r="K21" s="12"/>
      <c r="L21" s="13"/>
      <c r="M21" s="20"/>
      <c r="N21" s="15"/>
      <c r="O21" s="16"/>
      <c r="P21" s="11"/>
      <c r="Q21" s="12"/>
      <c r="R21" s="12"/>
      <c r="S21" s="17"/>
      <c r="T21" s="18"/>
      <c r="U21" s="12"/>
      <c r="V21" s="11"/>
      <c r="W21" s="19"/>
    </row>
    <row r="22" spans="1:23" ht="15.75" customHeight="1">
      <c r="A22" s="9"/>
      <c r="B22" s="10" t="str">
        <f>IF(A22&lt;&gt;"",VLOOKUP(A22,comuni!$A$2:$F$551,5,0)," ")</f>
        <v> </v>
      </c>
      <c r="C22" s="10" t="str">
        <f>IF(A22&lt;&gt;"",VLOOKUP(A22,comuni!$A$2:$F$551,6,0)," ")</f>
        <v> </v>
      </c>
      <c r="D22" s="11"/>
      <c r="E22" s="11"/>
      <c r="F22" s="10" t="str">
        <f>IF(A22&lt;&gt;"",(VLOOKUP(A22,comuni!$A$2:$F$551,4,0))," ")</f>
        <v> </v>
      </c>
      <c r="G22" s="10" t="str">
        <f>IF(A22&lt;&gt;"",VLOOKUP(A22,comuni!$A$2:$F$551,3,0)," ")</f>
        <v> </v>
      </c>
      <c r="H22" s="10" t="str">
        <f>IF(A22&lt;&gt;"",VLOOKUP(A22,comuni!$A$2:$F$551,2,0)," ")</f>
        <v> </v>
      </c>
      <c r="I22" s="11"/>
      <c r="J22" s="11"/>
      <c r="K22" s="12"/>
      <c r="L22" s="13"/>
      <c r="M22" s="20"/>
      <c r="N22" s="15"/>
      <c r="O22" s="16"/>
      <c r="P22" s="11"/>
      <c r="Q22" s="12"/>
      <c r="R22" s="12"/>
      <c r="S22" s="17"/>
      <c r="T22" s="18"/>
      <c r="U22" s="12"/>
      <c r="V22" s="11"/>
      <c r="W22" s="19"/>
    </row>
    <row r="23" spans="1:23" ht="15.75" customHeight="1">
      <c r="A23" s="9"/>
      <c r="B23" s="10" t="str">
        <f>IF(A23&lt;&gt;"",VLOOKUP(A23,comuni!$A$2:$F$551,5,0)," ")</f>
        <v> </v>
      </c>
      <c r="C23" s="10" t="str">
        <f>IF(A23&lt;&gt;"",VLOOKUP(A23,comuni!$A$2:$F$551,6,0)," ")</f>
        <v> </v>
      </c>
      <c r="D23" s="11"/>
      <c r="E23" s="11"/>
      <c r="F23" s="10" t="str">
        <f>IF(A23&lt;&gt;"",(VLOOKUP(A23,comuni!$A$2:$F$551,4,0))," ")</f>
        <v> </v>
      </c>
      <c r="G23" s="10" t="str">
        <f>IF(A23&lt;&gt;"",VLOOKUP(A23,comuni!$A$2:$F$551,3,0)," ")</f>
        <v> </v>
      </c>
      <c r="H23" s="10" t="str">
        <f>IF(A23&lt;&gt;"",VLOOKUP(A23,comuni!$A$2:$F$551,2,0)," ")</f>
        <v> </v>
      </c>
      <c r="I23" s="11"/>
      <c r="J23" s="11"/>
      <c r="K23" s="12"/>
      <c r="L23" s="13"/>
      <c r="M23" s="20"/>
      <c r="N23" s="15"/>
      <c r="O23" s="16"/>
      <c r="P23" s="11"/>
      <c r="Q23" s="12"/>
      <c r="R23" s="12"/>
      <c r="S23" s="17"/>
      <c r="T23" s="18"/>
      <c r="U23" s="12"/>
      <c r="V23" s="11"/>
      <c r="W23" s="19"/>
    </row>
    <row r="24" spans="1:23" ht="15.75" customHeight="1">
      <c r="A24" s="23"/>
      <c r="B24" s="10" t="str">
        <f>IF(A24&lt;&gt;"",VLOOKUP(A24,comuni!$A$2:$F$551,5,0)," ")</f>
        <v> </v>
      </c>
      <c r="C24" s="10" t="str">
        <f>IF(A24&lt;&gt;"",VLOOKUP(A24,comuni!$A$2:$F$551,6,0)," ")</f>
        <v> </v>
      </c>
      <c r="D24" s="24"/>
      <c r="E24" s="24"/>
      <c r="F24" s="10" t="str">
        <f>IF(A24&lt;&gt;"",(VLOOKUP(A24,comuni!$A$2:$F$551,4,0))," ")</f>
        <v> </v>
      </c>
      <c r="G24" s="10" t="str">
        <f>IF(A24&lt;&gt;"",VLOOKUP(A24,comuni!$A$2:$F$551,3,0)," ")</f>
        <v> </v>
      </c>
      <c r="H24" s="10" t="str">
        <f>IF(A24&lt;&gt;"",VLOOKUP(A24,comuni!$A$2:$F$551,2,0)," ")</f>
        <v> </v>
      </c>
      <c r="I24" s="24"/>
      <c r="J24" s="24"/>
      <c r="K24" s="25"/>
      <c r="L24" s="26"/>
      <c r="M24" s="27"/>
      <c r="N24" s="15"/>
      <c r="O24" s="16"/>
      <c r="P24" s="24"/>
      <c r="Q24" s="25"/>
      <c r="R24" s="25"/>
      <c r="S24" s="28"/>
      <c r="T24" s="29"/>
      <c r="U24" s="25"/>
      <c r="V24" s="24"/>
      <c r="W24" s="30"/>
    </row>
    <row r="31" ht="15.75" customHeight="1">
      <c r="V31" s="31"/>
    </row>
    <row r="32" spans="1:22" ht="15.75" customHeight="1">
      <c r="A32" s="32"/>
      <c r="V32" s="31"/>
    </row>
    <row r="33" spans="1:22" ht="15.75" customHeight="1">
      <c r="A33" s="33"/>
      <c r="V33" s="31"/>
    </row>
  </sheetData>
  <sheetProtection selectLockedCells="1" selectUnlockedCells="1"/>
  <mergeCells count="3">
    <mergeCell ref="A1:M1"/>
    <mergeCell ref="N1:O1"/>
    <mergeCell ref="P1:W1"/>
  </mergeCells>
  <dataValidations count="7">
    <dataValidation type="list" allowBlank="1" showInputMessage="1" showErrorMessage="1" prompt="Seleziona la provincia" sqref="H3:H24">
      <formula1>"AV,BN,CE,NA,SA"</formula1>
      <formula2>0</formula2>
    </dataValidation>
    <dataValidation type="list" allowBlank="1" showErrorMessage="1" sqref="Q3:Q24">
      <formula1>"Comune,Provincia,Città Metropolitana,Unione di Comuni,Comunità Montana,Ente Parco,Comuni Associati,Altro ente locale,,Organismo di Ricerca Pubblico,Istituzione Universitaria Pubblica,Ente del Servizio Sanitario Regionale,Gestore di Servizio Pubblico"</formula1>
      <formula2>0</formula2>
    </dataValidation>
    <dataValidation type="list" allowBlank="1" showErrorMessage="1" sqref="R4:R24">
      <formula1>"Esecutiva,Definitiva"</formula1>
      <formula2>0</formula2>
    </dataValidation>
    <dataValidation type="list" allowBlank="1" showErrorMessage="1" sqref="U3:U24">
      <formula1>"Autorizzato,In autorizzazione,Altro"</formula1>
      <formula2>0</formula2>
    </dataValidation>
    <dataValidation type="list" allowBlank="1" showErrorMessage="1" sqref="W3:W24">
      <formula1>"Verificato,In verifica,Altro"</formula1>
      <formula2>0</formula2>
    </dataValidation>
    <dataValidation type="list" allowBlank="1" showErrorMessage="1" sqref="K3:K24">
      <formula1>"Puntuale,Lineare,Areale"</formula1>
      <formula2>0</formula2>
    </dataValidation>
    <dataValidation type="list" allowBlank="1" showErrorMessage="1" sqref="R3">
      <formula1>"Studio di Fattibilità,Esecutiva,Definitiva"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1"/>
  <sheetViews>
    <sheetView zoomScalePageLayoutView="0" workbookViewId="0" topLeftCell="A13">
      <selection activeCell="F5" sqref="F5"/>
    </sheetView>
  </sheetViews>
  <sheetFormatPr defaultColWidth="14.57421875" defaultRowHeight="15.75" customHeight="1"/>
  <cols>
    <col min="1" max="1" width="4.140625" style="1" customWidth="1"/>
    <col min="2" max="2" width="43.7109375" style="1" customWidth="1"/>
    <col min="3" max="3" width="1.8515625" style="1" customWidth="1"/>
    <col min="4" max="4" width="51.57421875" style="1" customWidth="1"/>
    <col min="5" max="5" width="5.00390625" style="1" customWidth="1"/>
    <col min="6" max="6" width="49.7109375" style="1" customWidth="1"/>
    <col min="7" max="7" width="4.7109375" style="1" customWidth="1"/>
    <col min="8" max="8" width="48.140625" style="1" customWidth="1"/>
    <col min="9" max="9" width="4.28125" style="1" customWidth="1"/>
    <col min="10" max="10" width="23.8515625" style="1" customWidth="1"/>
    <col min="11" max="11" width="3.140625" style="1" customWidth="1"/>
    <col min="12" max="12" width="24.57421875" style="1" customWidth="1"/>
    <col min="13" max="13" width="14.57421875" style="1" customWidth="1"/>
    <col min="14" max="14" width="52.57421875" style="1" customWidth="1"/>
    <col min="15" max="16384" width="14.57421875" style="1" customWidth="1"/>
  </cols>
  <sheetData>
    <row r="1" spans="1:14" ht="15.75" customHeight="1">
      <c r="A1" s="34"/>
      <c r="B1" s="35" t="s">
        <v>26</v>
      </c>
      <c r="C1" s="34"/>
      <c r="D1" s="36"/>
      <c r="F1" s="35" t="s">
        <v>27</v>
      </c>
      <c r="N1" s="35" t="s">
        <v>27</v>
      </c>
    </row>
    <row r="2" spans="2:32" ht="24" customHeight="1">
      <c r="B2" s="2" t="s">
        <v>28</v>
      </c>
      <c r="F2" s="37" t="s">
        <v>29</v>
      </c>
      <c r="N2" s="37" t="s">
        <v>29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2:14" ht="15.75" customHeight="1">
      <c r="B3" s="2" t="s">
        <v>30</v>
      </c>
      <c r="F3" s="39" t="s">
        <v>31</v>
      </c>
      <c r="N3" s="39" t="s">
        <v>31</v>
      </c>
    </row>
    <row r="4" spans="2:14" ht="15.75" customHeight="1">
      <c r="B4" s="2" t="s">
        <v>32</v>
      </c>
      <c r="F4" s="39" t="s">
        <v>33</v>
      </c>
      <c r="N4" s="39" t="s">
        <v>33</v>
      </c>
    </row>
    <row r="5" spans="2:14" ht="15.75" customHeight="1">
      <c r="B5" s="2" t="s">
        <v>34</v>
      </c>
      <c r="F5" s="39" t="s">
        <v>35</v>
      </c>
      <c r="N5" s="39" t="s">
        <v>35</v>
      </c>
    </row>
    <row r="6" spans="2:18" ht="15.75" customHeight="1">
      <c r="B6" s="2" t="s">
        <v>36</v>
      </c>
      <c r="F6" s="39" t="s">
        <v>37</v>
      </c>
      <c r="N6" s="39" t="s">
        <v>37</v>
      </c>
      <c r="R6" s="40"/>
    </row>
    <row r="7" spans="2:14" ht="15.75" customHeight="1">
      <c r="B7" s="2" t="s">
        <v>38</v>
      </c>
      <c r="F7" s="39" t="s">
        <v>39</v>
      </c>
      <c r="N7" s="39" t="s">
        <v>39</v>
      </c>
    </row>
    <row r="8" spans="2:14" ht="15.75" customHeight="1">
      <c r="B8" s="2" t="s">
        <v>40</v>
      </c>
      <c r="N8" s="41"/>
    </row>
    <row r="9" spans="2:14" ht="15.75" customHeight="1">
      <c r="B9" s="2" t="s">
        <v>41</v>
      </c>
      <c r="N9" s="34"/>
    </row>
    <row r="10" spans="2:14" ht="15.75" customHeight="1">
      <c r="B10" s="2" t="s">
        <v>42</v>
      </c>
      <c r="N10" s="34"/>
    </row>
    <row r="11" spans="2:14" ht="15.75" customHeight="1">
      <c r="B11" s="2" t="s">
        <v>43</v>
      </c>
      <c r="N11" s="34"/>
    </row>
    <row r="12" spans="2:14" ht="15.75" customHeight="1">
      <c r="B12" s="2" t="s">
        <v>44</v>
      </c>
      <c r="N12" s="34"/>
    </row>
    <row r="13" spans="2:14" ht="15.75" customHeight="1">
      <c r="B13" s="2" t="s">
        <v>45</v>
      </c>
      <c r="N13" s="34"/>
    </row>
    <row r="14" spans="2:14" ht="15.75" customHeight="1">
      <c r="B14" s="2" t="s">
        <v>46</v>
      </c>
      <c r="N14" s="34"/>
    </row>
    <row r="15" spans="2:14" ht="15.75" customHeight="1">
      <c r="B15" s="2" t="s">
        <v>47</v>
      </c>
      <c r="N15" s="34"/>
    </row>
    <row r="16" spans="2:14" ht="15.75" customHeight="1">
      <c r="B16" s="2" t="s">
        <v>48</v>
      </c>
      <c r="N16" s="34"/>
    </row>
    <row r="17" spans="2:14" ht="15.75" customHeight="1">
      <c r="B17" s="2" t="s">
        <v>49</v>
      </c>
      <c r="N17" s="34"/>
    </row>
    <row r="18" spans="2:14" ht="15.75" customHeight="1">
      <c r="B18" s="2" t="s">
        <v>50</v>
      </c>
      <c r="N18" s="34"/>
    </row>
    <row r="19" spans="2:14" ht="15.75" customHeight="1">
      <c r="B19" s="2" t="s">
        <v>51</v>
      </c>
      <c r="N19" s="34"/>
    </row>
    <row r="20" spans="2:14" ht="15.75" customHeight="1">
      <c r="B20" s="2" t="s">
        <v>52</v>
      </c>
      <c r="N20" s="34"/>
    </row>
    <row r="21" spans="2:14" ht="15.75" customHeight="1">
      <c r="B21" s="2" t="s">
        <v>53</v>
      </c>
      <c r="N21" s="34"/>
    </row>
    <row r="22" spans="2:14" ht="15.75" customHeight="1">
      <c r="B22" s="2" t="s">
        <v>54</v>
      </c>
      <c r="N22" s="34"/>
    </row>
    <row r="23" spans="2:14" ht="15.75" customHeight="1">
      <c r="B23" s="2" t="s">
        <v>55</v>
      </c>
      <c r="D23" s="2"/>
      <c r="N23" s="34"/>
    </row>
    <row r="24" spans="2:14" ht="15.75" customHeight="1">
      <c r="B24" s="2" t="s">
        <v>56</v>
      </c>
      <c r="D24" s="2"/>
      <c r="N24" s="34"/>
    </row>
    <row r="25" spans="2:14" ht="15.75" customHeight="1">
      <c r="B25" s="2" t="s">
        <v>57</v>
      </c>
      <c r="D25" s="2"/>
      <c r="N25" s="34"/>
    </row>
    <row r="26" spans="2:4" ht="15.75" customHeight="1">
      <c r="B26" s="2" t="s">
        <v>58</v>
      </c>
      <c r="D26" s="2"/>
    </row>
    <row r="27" spans="1:4" ht="15.75" customHeight="1">
      <c r="A27" s="2"/>
      <c r="B27" s="2" t="s">
        <v>59</v>
      </c>
      <c r="C27" s="2"/>
      <c r="D27" s="2"/>
    </row>
    <row r="28" spans="1:4" ht="15.75" customHeight="1">
      <c r="A28" s="2"/>
      <c r="B28" s="2" t="s">
        <v>60</v>
      </c>
      <c r="C28" s="2"/>
      <c r="D28" s="2"/>
    </row>
    <row r="29" spans="1:4" ht="15.75" customHeight="1">
      <c r="A29" s="2"/>
      <c r="B29" s="2" t="s">
        <v>61</v>
      </c>
      <c r="C29" s="2"/>
      <c r="D29" s="2"/>
    </row>
    <row r="30" spans="1:4" ht="15.75" customHeight="1">
      <c r="A30" s="2"/>
      <c r="B30" s="2" t="s">
        <v>62</v>
      </c>
      <c r="C30" s="2"/>
      <c r="D30" s="2"/>
    </row>
    <row r="31" spans="1:4" ht="15.75" customHeight="1">
      <c r="A31" s="2"/>
      <c r="B31" s="2" t="s">
        <v>63</v>
      </c>
      <c r="C31" s="42"/>
      <c r="D31" s="2"/>
    </row>
    <row r="32" spans="1:4" ht="15.75" customHeight="1">
      <c r="A32" s="42"/>
      <c r="B32" s="2" t="s">
        <v>64</v>
      </c>
      <c r="C32" s="2"/>
      <c r="D32" s="2"/>
    </row>
    <row r="33" spans="1:4" ht="15.75" customHeight="1">
      <c r="A33" s="2"/>
      <c r="B33" s="2" t="s">
        <v>65</v>
      </c>
      <c r="C33" s="2"/>
      <c r="D33" s="2"/>
    </row>
    <row r="34" spans="1:4" ht="15.75" customHeight="1">
      <c r="A34" s="2"/>
      <c r="B34" s="2" t="s">
        <v>66</v>
      </c>
      <c r="C34" s="2"/>
      <c r="D34" s="2"/>
    </row>
    <row r="35" spans="1:4" ht="15.75" customHeight="1">
      <c r="A35" s="2"/>
      <c r="B35" s="2" t="s">
        <v>67</v>
      </c>
      <c r="C35" s="2"/>
      <c r="D35" s="2"/>
    </row>
    <row r="36" spans="1:4" ht="15.75" customHeight="1">
      <c r="A36" s="2"/>
      <c r="B36" s="2" t="s">
        <v>68</v>
      </c>
      <c r="C36" s="42"/>
      <c r="D36" s="2"/>
    </row>
    <row r="37" spans="1:4" ht="15.75" customHeight="1">
      <c r="A37" s="43"/>
      <c r="B37" s="2"/>
      <c r="C37" s="2"/>
      <c r="D37" s="2"/>
    </row>
    <row r="38" spans="1:4" ht="15.75" customHeight="1">
      <c r="A38" s="43"/>
      <c r="B38" s="2"/>
      <c r="C38" s="2"/>
      <c r="D38" s="2"/>
    </row>
    <row r="39" spans="1:4" ht="15.75" customHeight="1">
      <c r="A39" s="43"/>
      <c r="B39" s="2"/>
      <c r="C39" s="2"/>
      <c r="D39" s="2"/>
    </row>
    <row r="40" spans="1:4" ht="15.75" customHeight="1">
      <c r="A40" s="43"/>
      <c r="B40" s="2"/>
      <c r="C40" s="2"/>
      <c r="D40" s="2"/>
    </row>
    <row r="41" spans="1:4" ht="15.75" customHeight="1">
      <c r="A41" s="43"/>
      <c r="B41" s="2"/>
      <c r="C41" s="2"/>
      <c r="D41" s="2"/>
    </row>
    <row r="42" spans="1:4" ht="15.75" customHeight="1">
      <c r="A42" s="43"/>
      <c r="B42" s="2"/>
      <c r="C42" s="2"/>
      <c r="D42" s="2"/>
    </row>
    <row r="43" spans="1:4" ht="15.75" customHeight="1">
      <c r="A43" s="2"/>
      <c r="B43" s="2"/>
      <c r="C43" s="2"/>
      <c r="D43" s="2"/>
    </row>
    <row r="44" spans="1:4" ht="15.75" customHeight="1">
      <c r="A44" s="2"/>
      <c r="B44" s="2"/>
      <c r="C44" s="2"/>
      <c r="D44" s="2"/>
    </row>
    <row r="45" spans="1:4" ht="15.75" customHeight="1">
      <c r="A45" s="43"/>
      <c r="B45" s="2"/>
      <c r="C45" s="2"/>
      <c r="D45" s="2"/>
    </row>
    <row r="46" spans="1:4" ht="15.75" customHeight="1">
      <c r="A46" s="42"/>
      <c r="B46" s="2"/>
      <c r="C46" s="2"/>
      <c r="D46" s="2"/>
    </row>
    <row r="47" spans="1:4" ht="15.75" customHeight="1">
      <c r="A47" s="2"/>
      <c r="B47" s="2"/>
      <c r="C47" s="2"/>
      <c r="D47" s="2"/>
    </row>
    <row r="48" spans="1:4" ht="15.75" customHeight="1">
      <c r="A48" s="2"/>
      <c r="B48" s="2"/>
      <c r="C48" s="2"/>
      <c r="D48" s="2"/>
    </row>
    <row r="49" spans="1:4" ht="15.75" customHeight="1">
      <c r="A49" s="2"/>
      <c r="B49" s="2"/>
      <c r="C49" s="2"/>
      <c r="D49" s="2"/>
    </row>
    <row r="50" spans="1:4" ht="15.75" customHeight="1">
      <c r="A50" s="2"/>
      <c r="B50" s="2"/>
      <c r="C50" s="2"/>
      <c r="D50" s="2"/>
    </row>
    <row r="51" spans="1:4" ht="15.75" customHeight="1">
      <c r="A51" s="42"/>
      <c r="B51" s="2"/>
      <c r="C51" s="2"/>
      <c r="D51" s="2"/>
    </row>
    <row r="52" spans="1:4" ht="15.75" customHeight="1">
      <c r="A52" s="2"/>
      <c r="B52" s="2"/>
      <c r="C52" s="2"/>
      <c r="D52" s="2"/>
    </row>
    <row r="53" spans="1:4" ht="15.75" customHeight="1">
      <c r="A53" s="2"/>
      <c r="B53" s="2"/>
      <c r="C53" s="2"/>
      <c r="D53" s="2"/>
    </row>
    <row r="54" spans="1:4" ht="15.75" customHeight="1">
      <c r="A54" s="2"/>
      <c r="B54" s="2"/>
      <c r="C54" s="2"/>
      <c r="D54" s="2"/>
    </row>
    <row r="55" spans="1:4" ht="15.75" customHeight="1">
      <c r="A55" s="2"/>
      <c r="B55" s="2"/>
      <c r="C55" s="2"/>
      <c r="D55" s="2"/>
    </row>
    <row r="56" spans="1:4" ht="15.75" customHeight="1">
      <c r="A56" s="42"/>
      <c r="B56" s="2"/>
      <c r="C56" s="2"/>
      <c r="D56" s="2"/>
    </row>
    <row r="57" spans="1:4" ht="15.75" customHeight="1">
      <c r="A57" s="2"/>
      <c r="B57" s="2"/>
      <c r="C57" s="2"/>
      <c r="D57" s="2"/>
    </row>
    <row r="58" spans="1:3" ht="15.75" customHeight="1">
      <c r="A58" s="2"/>
      <c r="B58" s="2"/>
      <c r="C58" s="2"/>
    </row>
    <row r="59" spans="1:3" ht="15.75" customHeight="1">
      <c r="A59" s="2"/>
      <c r="B59" s="2"/>
      <c r="C59" s="2"/>
    </row>
    <row r="60" spans="1:3" ht="15.75" customHeight="1">
      <c r="A60" s="2"/>
      <c r="B60" s="2"/>
      <c r="C60" s="2"/>
    </row>
    <row r="61" spans="1:3" ht="15.75" customHeight="1">
      <c r="A61" s="2"/>
      <c r="B61" s="2"/>
      <c r="C61" s="2"/>
    </row>
    <row r="62" spans="1:3" ht="15.75" customHeight="1">
      <c r="A62" s="2"/>
      <c r="B62" s="2"/>
      <c r="C62" s="2"/>
    </row>
    <row r="63" spans="1:3" ht="15.75" customHeight="1">
      <c r="A63" s="2"/>
      <c r="B63" s="2"/>
      <c r="C63" s="2"/>
    </row>
    <row r="64" spans="1:3" ht="15.75" customHeight="1">
      <c r="A64" s="2"/>
      <c r="B64" s="2"/>
      <c r="C64" s="2"/>
    </row>
    <row r="65" spans="1:3" ht="15.75" customHeight="1">
      <c r="A65" s="2"/>
      <c r="B65" s="2"/>
      <c r="C65" s="2"/>
    </row>
    <row r="66" spans="1:3" ht="15.75" customHeight="1">
      <c r="A66" s="2"/>
      <c r="B66" s="2"/>
      <c r="C66" s="2"/>
    </row>
    <row r="67" spans="1:3" ht="15.75" customHeight="1">
      <c r="A67" s="2"/>
      <c r="B67" s="2"/>
      <c r="C67" s="2"/>
    </row>
    <row r="68" spans="1:3" ht="15.75" customHeight="1">
      <c r="A68" s="2"/>
      <c r="B68" s="2"/>
      <c r="C68" s="2"/>
    </row>
    <row r="69" spans="1:3" ht="15.75" customHeight="1">
      <c r="A69" s="2"/>
      <c r="B69" s="2"/>
      <c r="C69" s="2"/>
    </row>
    <row r="70" spans="1:3" ht="15.75" customHeight="1">
      <c r="A70" s="2"/>
      <c r="B70" s="2"/>
      <c r="C70" s="2"/>
    </row>
    <row r="71" spans="1:3" ht="15.75" customHeight="1">
      <c r="A71" s="2"/>
      <c r="B71" s="2"/>
      <c r="C71" s="2"/>
    </row>
    <row r="72" spans="1:3" ht="15.75" customHeight="1">
      <c r="A72" s="2"/>
      <c r="B72" s="2"/>
      <c r="C72" s="2"/>
    </row>
    <row r="73" spans="1:3" ht="15.75" customHeight="1">
      <c r="A73" s="2"/>
      <c r="B73" s="2"/>
      <c r="C73" s="2"/>
    </row>
    <row r="74" spans="1:3" ht="15.75" customHeight="1">
      <c r="A74" s="2"/>
      <c r="B74" s="2"/>
      <c r="C74" s="2"/>
    </row>
    <row r="75" spans="1:3" ht="15.75" customHeight="1">
      <c r="A75" s="2"/>
      <c r="B75" s="2"/>
      <c r="C75" s="2"/>
    </row>
    <row r="76" spans="1:3" ht="15.75" customHeight="1">
      <c r="A76" s="2"/>
      <c r="B76" s="2"/>
      <c r="C76" s="2"/>
    </row>
    <row r="77" spans="1:3" ht="15.75" customHeight="1">
      <c r="A77" s="2"/>
      <c r="B77" s="2"/>
      <c r="C77" s="2"/>
    </row>
    <row r="78" spans="1:3" ht="15.75" customHeight="1">
      <c r="A78" s="2"/>
      <c r="B78" s="2"/>
      <c r="C78" s="2"/>
    </row>
    <row r="79" spans="1:3" ht="15.75" customHeight="1">
      <c r="A79" s="2"/>
      <c r="B79" s="2"/>
      <c r="C79" s="2"/>
    </row>
    <row r="80" spans="1:3" ht="15.75" customHeight="1">
      <c r="A80" s="2"/>
      <c r="B80" s="2"/>
      <c r="C80" s="2"/>
    </row>
    <row r="81" spans="1:3" ht="15.75" customHeight="1">
      <c r="A81" s="2"/>
      <c r="B81" s="2"/>
      <c r="C81" s="2"/>
    </row>
    <row r="82" spans="1:3" ht="15.75" customHeight="1">
      <c r="A82" s="2"/>
      <c r="B82" s="2"/>
      <c r="C82" s="2"/>
    </row>
    <row r="83" spans="1:3" ht="15.75" customHeight="1">
      <c r="A83" s="2"/>
      <c r="B83" s="2"/>
      <c r="C83" s="2"/>
    </row>
    <row r="84" spans="1:3" ht="15.75" customHeight="1">
      <c r="A84" s="2"/>
      <c r="B84" s="2"/>
      <c r="C84" s="2"/>
    </row>
    <row r="85" spans="1:3" ht="15.75" customHeight="1">
      <c r="A85" s="2"/>
      <c r="B85" s="2"/>
      <c r="C85" s="2"/>
    </row>
    <row r="86" spans="1:3" ht="15.75" customHeight="1">
      <c r="A86" s="2" t="e">
        <f>'scheda progetto'!#REF!</f>
        <v>#REF!</v>
      </c>
      <c r="B86" s="2"/>
      <c r="C86" s="2"/>
    </row>
    <row r="87" spans="1:3" ht="15.75" customHeight="1">
      <c r="A87" s="2" t="e">
        <f>'scheda progetto'!#REF!</f>
        <v>#REF!</v>
      </c>
      <c r="B87" s="2"/>
      <c r="C87" s="2"/>
    </row>
    <row r="88" spans="1:3" ht="15.75" customHeight="1">
      <c r="A88" s="2" t="e">
        <f>'scheda progetto'!#REF!</f>
        <v>#REF!</v>
      </c>
      <c r="B88" s="2"/>
      <c r="C88" s="2"/>
    </row>
    <row r="89" spans="1:3" ht="15.75" customHeight="1">
      <c r="A89" s="2" t="e">
        <f>'scheda progetto'!#REF!</f>
        <v>#REF!</v>
      </c>
      <c r="B89" s="2"/>
      <c r="C89" s="2"/>
    </row>
    <row r="90" spans="1:3" ht="15.75" customHeight="1">
      <c r="A90" s="2" t="e">
        <f>'scheda progetto'!#REF!</f>
        <v>#REF!</v>
      </c>
      <c r="B90" s="2"/>
      <c r="C90" s="2"/>
    </row>
    <row r="91" spans="1:3" ht="15.75" customHeight="1">
      <c r="A91" s="2" t="e">
        <f>'scheda progetto'!#REF!</f>
        <v>#REF!</v>
      </c>
      <c r="B91" s="2"/>
      <c r="C91" s="2"/>
    </row>
    <row r="92" spans="1:3" ht="15.75" customHeight="1">
      <c r="A92" s="2" t="e">
        <f>'scheda progetto'!#REF!</f>
        <v>#REF!</v>
      </c>
      <c r="B92" s="2"/>
      <c r="C92" s="2"/>
    </row>
    <row r="93" spans="1:3" ht="15.75" customHeight="1">
      <c r="A93" s="2" t="e">
        <f>'scheda progetto'!#REF!</f>
        <v>#REF!</v>
      </c>
      <c r="B93" s="2"/>
      <c r="C93" s="2"/>
    </row>
    <row r="94" spans="1:3" ht="15.75" customHeight="1">
      <c r="A94" s="2" t="e">
        <f>'scheda progetto'!#REF!</f>
        <v>#REF!</v>
      </c>
      <c r="B94" s="2"/>
      <c r="C94" s="2"/>
    </row>
    <row r="95" spans="1:3" ht="15.75" customHeight="1">
      <c r="A95" s="2" t="e">
        <f>'scheda progetto'!#REF!</f>
        <v>#REF!</v>
      </c>
      <c r="B95" s="2"/>
      <c r="C95" s="2"/>
    </row>
    <row r="96" spans="1:3" ht="15.75" customHeight="1">
      <c r="A96" s="2" t="e">
        <f>'scheda progetto'!#REF!</f>
        <v>#REF!</v>
      </c>
      <c r="B96" s="2"/>
      <c r="C96" s="2"/>
    </row>
    <row r="97" spans="1:3" ht="15.75" customHeight="1">
      <c r="A97" s="2" t="e">
        <f>'scheda progetto'!#REF!</f>
        <v>#REF!</v>
      </c>
      <c r="B97" s="2"/>
      <c r="C97" s="2"/>
    </row>
    <row r="98" spans="1:3" ht="15.75" customHeight="1">
      <c r="A98" s="2" t="e">
        <f>'scheda progetto'!#REF!</f>
        <v>#REF!</v>
      </c>
      <c r="B98" s="2"/>
      <c r="C98" s="2"/>
    </row>
    <row r="99" spans="1:3" ht="15.75" customHeight="1">
      <c r="A99" s="2" t="e">
        <f>'scheda progetto'!#REF!</f>
        <v>#REF!</v>
      </c>
      <c r="B99" s="2"/>
      <c r="C99" s="2"/>
    </row>
    <row r="100" spans="1:3" ht="15.75" customHeight="1">
      <c r="A100" s="2" t="e">
        <f>'scheda progetto'!#REF!</f>
        <v>#REF!</v>
      </c>
      <c r="B100" s="2"/>
      <c r="C100" s="2"/>
    </row>
    <row r="101" spans="1:3" ht="15.75" customHeight="1">
      <c r="A101" s="2" t="e">
        <f>'scheda progetto'!#REF!</f>
        <v>#REF!</v>
      </c>
      <c r="B101" s="2"/>
      <c r="C101" s="2"/>
    </row>
    <row r="102" spans="1:3" ht="15.75" customHeight="1">
      <c r="A102" s="2" t="e">
        <f>'scheda progetto'!#REF!</f>
        <v>#REF!</v>
      </c>
      <c r="B102" s="2"/>
      <c r="C102" s="2"/>
    </row>
    <row r="103" spans="1:3" ht="15.75" customHeight="1">
      <c r="A103" s="2" t="e">
        <f>'scheda progetto'!#REF!</f>
        <v>#REF!</v>
      </c>
      <c r="B103" s="2"/>
      <c r="C103" s="2"/>
    </row>
    <row r="104" spans="1:3" ht="15.75" customHeight="1">
      <c r="A104" s="2" t="e">
        <f>'scheda progetto'!#REF!</f>
        <v>#REF!</v>
      </c>
      <c r="B104" s="2"/>
      <c r="C104" s="2"/>
    </row>
    <row r="105" spans="1:3" ht="15.75" customHeight="1">
      <c r="A105" s="2" t="e">
        <f>'scheda progetto'!#REF!</f>
        <v>#REF!</v>
      </c>
      <c r="B105" s="2"/>
      <c r="C105" s="2"/>
    </row>
    <row r="106" spans="1:3" ht="15.75" customHeight="1">
      <c r="A106" s="2" t="e">
        <f>'scheda progetto'!#REF!</f>
        <v>#REF!</v>
      </c>
      <c r="B106" s="2"/>
      <c r="C106" s="2"/>
    </row>
    <row r="107" spans="1:3" ht="15.75" customHeight="1">
      <c r="A107" s="2" t="e">
        <f>'scheda progetto'!#REF!</f>
        <v>#REF!</v>
      </c>
      <c r="B107" s="2"/>
      <c r="C107" s="2"/>
    </row>
    <row r="108" spans="1:3" ht="15.75" customHeight="1">
      <c r="A108" s="2" t="e">
        <f>'scheda progetto'!#REF!</f>
        <v>#REF!</v>
      </c>
      <c r="B108" s="2"/>
      <c r="C108" s="2"/>
    </row>
    <row r="109" spans="1:3" ht="15.75" customHeight="1">
      <c r="A109" s="2" t="e">
        <f>'scheda progetto'!#REF!</f>
        <v>#REF!</v>
      </c>
      <c r="B109" s="2"/>
      <c r="C109" s="2"/>
    </row>
    <row r="110" spans="1:3" ht="15.75" customHeight="1">
      <c r="A110" s="2" t="e">
        <f>'scheda progetto'!#REF!</f>
        <v>#REF!</v>
      </c>
      <c r="B110" s="2"/>
      <c r="C110" s="2"/>
    </row>
    <row r="111" spans="1:3" ht="15.75" customHeight="1">
      <c r="A111" s="2" t="e">
        <f>'scheda progetto'!#REF!</f>
        <v>#REF!</v>
      </c>
      <c r="B111" s="2"/>
      <c r="C111" s="2"/>
    </row>
    <row r="112" spans="1:3" ht="15.75" customHeight="1">
      <c r="A112" s="2" t="e">
        <f>'scheda progetto'!#REF!</f>
        <v>#REF!</v>
      </c>
      <c r="B112" s="2"/>
      <c r="C112" s="2"/>
    </row>
    <row r="113" spans="1:3" ht="15.75" customHeight="1">
      <c r="A113" s="2" t="e">
        <f>'scheda progetto'!#REF!</f>
        <v>#REF!</v>
      </c>
      <c r="B113" s="2"/>
      <c r="C113" s="2"/>
    </row>
    <row r="114" spans="1:3" ht="15.75" customHeight="1">
      <c r="A114" s="2" t="e">
        <f>'scheda progetto'!#REF!</f>
        <v>#REF!</v>
      </c>
      <c r="B114" s="2"/>
      <c r="C114" s="2"/>
    </row>
    <row r="115" spans="1:3" ht="15.75" customHeight="1">
      <c r="A115" s="2" t="e">
        <f>'scheda progetto'!#REF!</f>
        <v>#REF!</v>
      </c>
      <c r="B115" s="2"/>
      <c r="C115" s="2"/>
    </row>
    <row r="116" spans="1:3" ht="15.75" customHeight="1">
      <c r="A116" s="2" t="e">
        <f>'scheda progetto'!#REF!</f>
        <v>#REF!</v>
      </c>
      <c r="B116" s="2"/>
      <c r="C116" s="2"/>
    </row>
    <row r="117" spans="1:3" ht="15.75" customHeight="1">
      <c r="A117" s="2" t="e">
        <f>'scheda progetto'!#REF!</f>
        <v>#REF!</v>
      </c>
      <c r="B117" s="2"/>
      <c r="C117" s="2"/>
    </row>
    <row r="118" spans="1:3" ht="15.75" customHeight="1">
      <c r="A118" s="2" t="e">
        <f>'scheda progetto'!#REF!</f>
        <v>#REF!</v>
      </c>
      <c r="B118" s="2"/>
      <c r="C118" s="2"/>
    </row>
    <row r="119" spans="1:3" ht="15.75" customHeight="1">
      <c r="A119" s="2" t="e">
        <f>'scheda progetto'!#REF!</f>
        <v>#REF!</v>
      </c>
      <c r="B119" s="2"/>
      <c r="C119" s="2"/>
    </row>
    <row r="120" spans="1:3" ht="15.75" customHeight="1">
      <c r="A120" s="2" t="e">
        <f>'scheda progetto'!#REF!</f>
        <v>#REF!</v>
      </c>
      <c r="B120" s="2"/>
      <c r="C120" s="2"/>
    </row>
    <row r="121" spans="1:3" ht="15.75" customHeight="1">
      <c r="A121" s="2" t="e">
        <f>'scheda progetto'!#REF!</f>
        <v>#REF!</v>
      </c>
      <c r="B121" s="2"/>
      <c r="C121" s="2"/>
    </row>
    <row r="122" spans="1:3" ht="15.75" customHeight="1">
      <c r="A122" s="2" t="e">
        <f>'scheda progetto'!#REF!</f>
        <v>#REF!</v>
      </c>
      <c r="B122" s="2"/>
      <c r="C122" s="2"/>
    </row>
    <row r="123" spans="1:3" ht="15.75" customHeight="1">
      <c r="A123" s="2" t="e">
        <f>'scheda progetto'!#REF!</f>
        <v>#REF!</v>
      </c>
      <c r="B123" s="2"/>
      <c r="C123" s="2"/>
    </row>
    <row r="124" spans="1:3" ht="15.75" customHeight="1">
      <c r="A124" s="2" t="e">
        <f>'scheda progetto'!#REF!</f>
        <v>#REF!</v>
      </c>
      <c r="B124" s="2"/>
      <c r="C124" s="2"/>
    </row>
    <row r="125" spans="1:3" ht="15.75" customHeight="1">
      <c r="A125" s="2" t="e">
        <f>'scheda progetto'!#REF!</f>
        <v>#REF!</v>
      </c>
      <c r="B125" s="2"/>
      <c r="C125" s="2"/>
    </row>
    <row r="126" spans="1:3" ht="15.75" customHeight="1">
      <c r="A126" s="2" t="e">
        <f>'scheda progetto'!#REF!</f>
        <v>#REF!</v>
      </c>
      <c r="B126" s="2"/>
      <c r="C126" s="2"/>
    </row>
    <row r="127" spans="1:3" ht="15.75" customHeight="1">
      <c r="A127" s="2" t="e">
        <f>'scheda progetto'!#REF!</f>
        <v>#REF!</v>
      </c>
      <c r="B127" s="2"/>
      <c r="C127" s="2"/>
    </row>
    <row r="128" spans="1:3" ht="15.75" customHeight="1">
      <c r="A128" s="2" t="e">
        <f>'scheda progetto'!#REF!</f>
        <v>#REF!</v>
      </c>
      <c r="B128" s="2"/>
      <c r="C128" s="2"/>
    </row>
    <row r="129" spans="1:3" ht="15.75" customHeight="1">
      <c r="A129" s="2" t="e">
        <f>'scheda progetto'!#REF!</f>
        <v>#REF!</v>
      </c>
      <c r="B129" s="2"/>
      <c r="C129" s="2"/>
    </row>
    <row r="130" spans="1:3" ht="15.75" customHeight="1">
      <c r="A130" s="2" t="e">
        <f>'scheda progetto'!#REF!</f>
        <v>#REF!</v>
      </c>
      <c r="B130" s="2"/>
      <c r="C130" s="2"/>
    </row>
    <row r="131" spans="1:3" ht="15.75" customHeight="1">
      <c r="A131" s="2" t="e">
        <f>'scheda progetto'!#REF!</f>
        <v>#REF!</v>
      </c>
      <c r="B131" s="2"/>
      <c r="C131" s="2"/>
    </row>
    <row r="132" spans="1:3" ht="15.75" customHeight="1">
      <c r="A132" s="2" t="e">
        <f>'scheda progetto'!#REF!</f>
        <v>#REF!</v>
      </c>
      <c r="B132" s="2"/>
      <c r="C132" s="2"/>
    </row>
    <row r="133" spans="1:3" ht="15.75" customHeight="1">
      <c r="A133" s="2" t="e">
        <f>'scheda progetto'!#REF!</f>
        <v>#REF!</v>
      </c>
      <c r="B133" s="2"/>
      <c r="C133" s="2"/>
    </row>
    <row r="134" spans="1:3" ht="15.75" customHeight="1">
      <c r="A134" s="2" t="e">
        <f>'scheda progetto'!#REF!</f>
        <v>#REF!</v>
      </c>
      <c r="B134" s="2"/>
      <c r="C134" s="2"/>
    </row>
    <row r="135" spans="1:3" ht="15.75" customHeight="1">
      <c r="A135" s="2" t="e">
        <f>'scheda progetto'!#REF!</f>
        <v>#REF!</v>
      </c>
      <c r="B135" s="2"/>
      <c r="C135" s="2"/>
    </row>
    <row r="136" spans="1:3" ht="15.75" customHeight="1">
      <c r="A136" s="2" t="e">
        <f>'scheda progetto'!#REF!</f>
        <v>#REF!</v>
      </c>
      <c r="B136" s="2"/>
      <c r="C136" s="2"/>
    </row>
    <row r="137" spans="1:3" ht="15.75" customHeight="1">
      <c r="A137" s="2" t="e">
        <f>'scheda progetto'!#REF!</f>
        <v>#REF!</v>
      </c>
      <c r="B137" s="2"/>
      <c r="C137" s="2"/>
    </row>
    <row r="138" spans="1:3" ht="15.75" customHeight="1">
      <c r="A138" s="2" t="e">
        <f>'scheda progetto'!#REF!</f>
        <v>#REF!</v>
      </c>
      <c r="B138" s="2"/>
      <c r="C138" s="2"/>
    </row>
    <row r="139" spans="1:3" ht="15.75" customHeight="1">
      <c r="A139" s="2" t="e">
        <f>'scheda progetto'!#REF!</f>
        <v>#REF!</v>
      </c>
      <c r="B139" s="2"/>
      <c r="C139" s="2"/>
    </row>
    <row r="140" spans="1:3" ht="15.75" customHeight="1">
      <c r="A140" s="2" t="e">
        <f>'scheda progetto'!#REF!</f>
        <v>#REF!</v>
      </c>
      <c r="B140" s="2"/>
      <c r="C140" s="2"/>
    </row>
    <row r="141" spans="1:3" ht="15.75" customHeight="1">
      <c r="A141" s="2" t="e">
        <f>'scheda progetto'!#REF!</f>
        <v>#REF!</v>
      </c>
      <c r="B141" s="2"/>
      <c r="C141" s="2"/>
    </row>
    <row r="142" spans="1:3" ht="15.75" customHeight="1">
      <c r="A142" s="2" t="e">
        <f>'scheda progetto'!#REF!</f>
        <v>#REF!</v>
      </c>
      <c r="B142" s="2"/>
      <c r="C142" s="2"/>
    </row>
    <row r="143" spans="1:3" ht="15.75" customHeight="1">
      <c r="A143" s="2" t="e">
        <f>'scheda progetto'!#REF!</f>
        <v>#REF!</v>
      </c>
      <c r="B143" s="2"/>
      <c r="C143" s="2"/>
    </row>
    <row r="144" spans="1:3" ht="15.75" customHeight="1">
      <c r="A144" s="2" t="e">
        <f>'scheda progetto'!#REF!</f>
        <v>#REF!</v>
      </c>
      <c r="B144" s="2"/>
      <c r="C144" s="2"/>
    </row>
    <row r="145" spans="1:3" ht="15.75" customHeight="1">
      <c r="A145" s="2" t="e">
        <f>'scheda progetto'!#REF!</f>
        <v>#REF!</v>
      </c>
      <c r="B145" s="2"/>
      <c r="C145" s="2"/>
    </row>
    <row r="146" spans="1:3" ht="15.75" customHeight="1">
      <c r="A146" s="2" t="e">
        <f>'scheda progetto'!#REF!</f>
        <v>#REF!</v>
      </c>
      <c r="B146" s="2"/>
      <c r="C146" s="2"/>
    </row>
    <row r="147" spans="1:3" ht="15.75" customHeight="1">
      <c r="A147" s="2" t="e">
        <f>'scheda progetto'!#REF!</f>
        <v>#REF!</v>
      </c>
      <c r="B147" s="2"/>
      <c r="C147" s="2"/>
    </row>
    <row r="148" spans="1:3" ht="15.75" customHeight="1">
      <c r="A148" s="2" t="e">
        <f>'scheda progetto'!#REF!</f>
        <v>#REF!</v>
      </c>
      <c r="B148" s="2"/>
      <c r="C148" s="2"/>
    </row>
    <row r="149" spans="1:3" ht="15.75" customHeight="1">
      <c r="A149" s="2" t="e">
        <f>'scheda progetto'!#REF!</f>
        <v>#REF!</v>
      </c>
      <c r="B149" s="2"/>
      <c r="C149" s="2"/>
    </row>
    <row r="150" spans="1:3" ht="15.75" customHeight="1">
      <c r="A150" s="2" t="e">
        <f>'scheda progetto'!#REF!</f>
        <v>#REF!</v>
      </c>
      <c r="B150" s="2"/>
      <c r="C150" s="2"/>
    </row>
    <row r="151" spans="1:3" ht="15.75" customHeight="1">
      <c r="A151" s="2" t="e">
        <f>'scheda progetto'!#REF!</f>
        <v>#REF!</v>
      </c>
      <c r="B151" s="2"/>
      <c r="C151" s="2"/>
    </row>
    <row r="152" spans="1:3" ht="15.75" customHeight="1">
      <c r="A152" s="2" t="e">
        <f>'scheda progetto'!#REF!</f>
        <v>#REF!</v>
      </c>
      <c r="B152" s="2"/>
      <c r="C152" s="2"/>
    </row>
    <row r="153" spans="1:3" ht="15.75" customHeight="1">
      <c r="A153" s="2" t="e">
        <f>'scheda progetto'!#REF!</f>
        <v>#REF!</v>
      </c>
      <c r="B153" s="2"/>
      <c r="C153" s="2"/>
    </row>
    <row r="154" spans="1:3" ht="15.75" customHeight="1">
      <c r="A154" s="2" t="e">
        <f>'scheda progetto'!#REF!</f>
        <v>#REF!</v>
      </c>
      <c r="B154" s="2"/>
      <c r="C154" s="2"/>
    </row>
    <row r="155" spans="1:3" ht="15.75" customHeight="1">
      <c r="A155" s="2" t="e">
        <f>'scheda progetto'!#REF!</f>
        <v>#REF!</v>
      </c>
      <c r="B155" s="2"/>
      <c r="C155" s="2"/>
    </row>
    <row r="156" spans="1:3" ht="15.75" customHeight="1">
      <c r="A156" s="2" t="e">
        <f>'scheda progetto'!#REF!</f>
        <v>#REF!</v>
      </c>
      <c r="B156" s="2"/>
      <c r="C156" s="2"/>
    </row>
    <row r="157" spans="1:3" ht="15.75" customHeight="1">
      <c r="A157" s="2" t="e">
        <f>'scheda progetto'!#REF!</f>
        <v>#REF!</v>
      </c>
      <c r="B157" s="2"/>
      <c r="C157" s="2"/>
    </row>
    <row r="158" spans="1:3" ht="15.75" customHeight="1">
      <c r="A158" s="2" t="e">
        <f>'scheda progetto'!#REF!</f>
        <v>#REF!</v>
      </c>
      <c r="B158" s="2"/>
      <c r="C158" s="2"/>
    </row>
    <row r="159" spans="1:3" ht="15.75" customHeight="1">
      <c r="A159" s="2" t="e">
        <f>'scheda progetto'!#REF!</f>
        <v>#REF!</v>
      </c>
      <c r="B159" s="2"/>
      <c r="C159" s="2"/>
    </row>
    <row r="160" spans="1:3" ht="15.75" customHeight="1">
      <c r="A160" s="2" t="e">
        <f>'scheda progetto'!#REF!</f>
        <v>#REF!</v>
      </c>
      <c r="B160" s="2"/>
      <c r="C160" s="2"/>
    </row>
    <row r="161" spans="1:3" ht="15.75" customHeight="1">
      <c r="A161" s="2" t="e">
        <f>'scheda progetto'!#REF!</f>
        <v>#REF!</v>
      </c>
      <c r="B161" s="2"/>
      <c r="C161" s="2"/>
    </row>
    <row r="162" spans="1:3" ht="15.75" customHeight="1">
      <c r="A162" s="2" t="e">
        <f>'scheda progetto'!#REF!</f>
        <v>#REF!</v>
      </c>
      <c r="B162" s="2"/>
      <c r="C162" s="2"/>
    </row>
    <row r="163" spans="1:3" ht="15.75" customHeight="1">
      <c r="A163" s="2" t="e">
        <f>'scheda progetto'!#REF!</f>
        <v>#REF!</v>
      </c>
      <c r="B163" s="2"/>
      <c r="C163" s="2"/>
    </row>
    <row r="164" spans="1:3" ht="15.75" customHeight="1">
      <c r="A164" s="2" t="e">
        <f>'scheda progetto'!#REF!</f>
        <v>#REF!</v>
      </c>
      <c r="B164" s="2"/>
      <c r="C164" s="2"/>
    </row>
    <row r="165" spans="1:3" ht="15.75" customHeight="1">
      <c r="A165" s="2" t="e">
        <f>'scheda progetto'!#REF!</f>
        <v>#REF!</v>
      </c>
      <c r="B165" s="2"/>
      <c r="C165" s="2"/>
    </row>
    <row r="166" spans="1:3" ht="15.75" customHeight="1">
      <c r="A166" s="2" t="e">
        <f>'scheda progetto'!#REF!</f>
        <v>#REF!</v>
      </c>
      <c r="B166" s="2"/>
      <c r="C166" s="2"/>
    </row>
    <row r="167" spans="1:3" ht="15.75" customHeight="1">
      <c r="A167" s="2" t="e">
        <f>'scheda progetto'!#REF!</f>
        <v>#REF!</v>
      </c>
      <c r="B167" s="2"/>
      <c r="C167" s="2"/>
    </row>
    <row r="168" spans="1:3" ht="15.75" customHeight="1">
      <c r="A168" s="2" t="e">
        <f>'scheda progetto'!#REF!</f>
        <v>#REF!</v>
      </c>
      <c r="B168" s="2"/>
      <c r="C168" s="2"/>
    </row>
    <row r="169" spans="1:3" ht="15.75" customHeight="1">
      <c r="A169" s="2" t="e">
        <f>'scheda progetto'!#REF!</f>
        <v>#REF!</v>
      </c>
      <c r="B169" s="2"/>
      <c r="C169" s="2"/>
    </row>
    <row r="170" spans="1:3" ht="15.75" customHeight="1">
      <c r="A170" s="2" t="e">
        <f>'scheda progetto'!#REF!</f>
        <v>#REF!</v>
      </c>
      <c r="B170" s="2"/>
      <c r="C170" s="2"/>
    </row>
    <row r="171" spans="1:3" ht="15.75" customHeight="1">
      <c r="A171" s="2" t="e">
        <f>'scheda progetto'!#REF!</f>
        <v>#REF!</v>
      </c>
      <c r="B171" s="2"/>
      <c r="C171" s="2"/>
    </row>
    <row r="172" spans="1:3" ht="15.75" customHeight="1">
      <c r="A172" s="2" t="e">
        <f>'scheda progetto'!#REF!</f>
        <v>#REF!</v>
      </c>
      <c r="B172" s="2"/>
      <c r="C172" s="2"/>
    </row>
    <row r="173" spans="1:3" ht="15.75" customHeight="1">
      <c r="A173" s="2" t="e">
        <f>'scheda progetto'!#REF!</f>
        <v>#REF!</v>
      </c>
      <c r="B173" s="2"/>
      <c r="C173" s="2"/>
    </row>
    <row r="174" spans="1:3" ht="15.75" customHeight="1">
      <c r="A174" s="2" t="e">
        <f>'scheda progetto'!#REF!</f>
        <v>#REF!</v>
      </c>
      <c r="B174" s="2"/>
      <c r="C174" s="2"/>
    </row>
    <row r="175" spans="1:3" ht="15.75" customHeight="1">
      <c r="A175" s="2" t="e">
        <f>'scheda progetto'!#REF!</f>
        <v>#REF!</v>
      </c>
      <c r="B175" s="2"/>
      <c r="C175" s="2"/>
    </row>
    <row r="176" spans="1:3" ht="15.75" customHeight="1">
      <c r="A176" s="2" t="e">
        <f>'scheda progetto'!#REF!</f>
        <v>#REF!</v>
      </c>
      <c r="B176" s="2"/>
      <c r="C176" s="2"/>
    </row>
    <row r="177" spans="1:3" ht="15.75" customHeight="1">
      <c r="A177" s="2" t="e">
        <f>'scheda progetto'!#REF!</f>
        <v>#REF!</v>
      </c>
      <c r="B177" s="2"/>
      <c r="C177" s="2"/>
    </row>
    <row r="178" spans="1:3" ht="15.75" customHeight="1">
      <c r="A178" s="2" t="e">
        <f>'scheda progetto'!#REF!</f>
        <v>#REF!</v>
      </c>
      <c r="B178" s="2"/>
      <c r="C178" s="2"/>
    </row>
    <row r="179" spans="1:3" ht="15.75" customHeight="1">
      <c r="A179" s="2" t="e">
        <f>'scheda progetto'!#REF!</f>
        <v>#REF!</v>
      </c>
      <c r="B179" s="2"/>
      <c r="C179" s="2"/>
    </row>
    <row r="180" spans="1:3" ht="15.75" customHeight="1">
      <c r="A180" s="2" t="e">
        <f>'scheda progetto'!#REF!</f>
        <v>#REF!</v>
      </c>
      <c r="B180" s="2"/>
      <c r="C180" s="2"/>
    </row>
    <row r="181" spans="1:3" ht="15.75" customHeight="1">
      <c r="A181" s="2" t="e">
        <f>'scheda progetto'!#REF!</f>
        <v>#REF!</v>
      </c>
      <c r="B181" s="2"/>
      <c r="C181" s="2"/>
    </row>
    <row r="182" spans="1:3" ht="15.75" customHeight="1">
      <c r="A182" s="2" t="e">
        <f>'scheda progetto'!#REF!</f>
        <v>#REF!</v>
      </c>
      <c r="B182" s="2"/>
      <c r="C182" s="2"/>
    </row>
    <row r="183" spans="1:3" ht="15.75" customHeight="1">
      <c r="A183" s="2" t="e">
        <f>'scheda progetto'!#REF!</f>
        <v>#REF!</v>
      </c>
      <c r="B183" s="2"/>
      <c r="C183" s="2"/>
    </row>
    <row r="184" spans="1:3" ht="15.75" customHeight="1">
      <c r="A184" s="2" t="e">
        <f>'scheda progetto'!#REF!</f>
        <v>#REF!</v>
      </c>
      <c r="B184" s="2"/>
      <c r="C184" s="2"/>
    </row>
    <row r="185" spans="1:3" ht="15.75" customHeight="1">
      <c r="A185" s="2" t="e">
        <f>'scheda progetto'!#REF!</f>
        <v>#REF!</v>
      </c>
      <c r="B185" s="2"/>
      <c r="C185" s="2"/>
    </row>
    <row r="186" spans="1:3" ht="15.75" customHeight="1">
      <c r="A186" s="2" t="e">
        <f>'scheda progetto'!#REF!</f>
        <v>#REF!</v>
      </c>
      <c r="B186" s="2"/>
      <c r="C186" s="2"/>
    </row>
    <row r="187" spans="1:3" ht="15.75" customHeight="1">
      <c r="A187" s="2" t="e">
        <f>'scheda progetto'!#REF!</f>
        <v>#REF!</v>
      </c>
      <c r="B187" s="2"/>
      <c r="C187" s="2"/>
    </row>
    <row r="188" spans="1:3" ht="15.75" customHeight="1">
      <c r="A188" s="2" t="e">
        <f>'scheda progetto'!#REF!</f>
        <v>#REF!</v>
      </c>
      <c r="B188" s="2"/>
      <c r="C188" s="2"/>
    </row>
    <row r="189" spans="1:3" ht="15.75" customHeight="1">
      <c r="A189" s="2" t="e">
        <f>'scheda progetto'!#REF!</f>
        <v>#REF!</v>
      </c>
      <c r="B189" s="2"/>
      <c r="C189" s="2"/>
    </row>
    <row r="190" spans="1:3" ht="15.75" customHeight="1">
      <c r="A190" s="2" t="e">
        <f>'scheda progetto'!#REF!</f>
        <v>#REF!</v>
      </c>
      <c r="B190" s="2"/>
      <c r="C190" s="2"/>
    </row>
    <row r="191" spans="1:3" ht="15.75" customHeight="1">
      <c r="A191" s="2" t="e">
        <f>'scheda progetto'!#REF!</f>
        <v>#REF!</v>
      </c>
      <c r="B191" s="2"/>
      <c r="C191" s="2"/>
    </row>
    <row r="192" spans="1:3" ht="15.75" customHeight="1">
      <c r="A192" s="2" t="e">
        <f>'scheda progetto'!#REF!</f>
        <v>#REF!</v>
      </c>
      <c r="B192" s="2"/>
      <c r="C192" s="2"/>
    </row>
    <row r="193" spans="1:3" ht="15.75" customHeight="1">
      <c r="A193" s="2" t="e">
        <f>'scheda progetto'!#REF!</f>
        <v>#REF!</v>
      </c>
      <c r="B193" s="2"/>
      <c r="C193" s="2"/>
    </row>
    <row r="194" spans="1:3" ht="15.75" customHeight="1">
      <c r="A194" s="2" t="e">
        <f>'scheda progetto'!#REF!</f>
        <v>#REF!</v>
      </c>
      <c r="B194" s="2"/>
      <c r="C194" s="2"/>
    </row>
    <row r="195" spans="1:3" ht="15.75" customHeight="1">
      <c r="A195" s="2" t="e">
        <f>'scheda progetto'!#REF!</f>
        <v>#REF!</v>
      </c>
      <c r="B195" s="2"/>
      <c r="C195" s="2"/>
    </row>
    <row r="196" spans="1:3" ht="15.75" customHeight="1">
      <c r="A196" s="2" t="e">
        <f>'scheda progetto'!#REF!</f>
        <v>#REF!</v>
      </c>
      <c r="B196" s="2"/>
      <c r="C196" s="2"/>
    </row>
    <row r="197" spans="1:3" ht="15.75" customHeight="1">
      <c r="A197" s="2" t="e">
        <f>'scheda progetto'!#REF!</f>
        <v>#REF!</v>
      </c>
      <c r="B197" s="2"/>
      <c r="C197" s="2"/>
    </row>
    <row r="198" spans="1:3" ht="15.75" customHeight="1">
      <c r="A198" s="2" t="e">
        <f>'scheda progetto'!#REF!</f>
        <v>#REF!</v>
      </c>
      <c r="B198" s="2"/>
      <c r="C198" s="2"/>
    </row>
    <row r="199" spans="1:3" ht="15.75" customHeight="1">
      <c r="A199" s="2" t="e">
        <f>'scheda progetto'!#REF!</f>
        <v>#REF!</v>
      </c>
      <c r="B199" s="2"/>
      <c r="C199" s="2"/>
    </row>
    <row r="200" spans="1:3" ht="15.75" customHeight="1">
      <c r="A200" s="2" t="e">
        <f>'scheda progetto'!#REF!</f>
        <v>#REF!</v>
      </c>
      <c r="B200" s="2"/>
      <c r="C200" s="2"/>
    </row>
    <row r="201" spans="1:3" ht="15.75" customHeight="1">
      <c r="A201" s="2" t="e">
        <f>'scheda progetto'!#REF!</f>
        <v>#REF!</v>
      </c>
      <c r="B201" s="2"/>
      <c r="C201" s="2"/>
    </row>
  </sheetData>
  <sheetProtection password="DDEB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1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25.140625" style="1" customWidth="1"/>
    <col min="2" max="2" width="8.8515625" style="1" customWidth="1"/>
    <col min="3" max="3" width="15.57421875" style="1" customWidth="1"/>
    <col min="4" max="4" width="8.8515625" style="1" customWidth="1"/>
    <col min="5" max="5" width="15.57421875" style="44" customWidth="1"/>
    <col min="6" max="6" width="15.57421875" style="1" customWidth="1"/>
    <col min="7" max="7" width="8.8515625" style="1" customWidth="1"/>
    <col min="8" max="8" width="32.00390625" style="1" customWidth="1"/>
    <col min="9" max="16384" width="8.8515625" style="1" customWidth="1"/>
  </cols>
  <sheetData>
    <row r="1" spans="1:7" ht="12.75">
      <c r="A1" s="1" t="s">
        <v>69</v>
      </c>
      <c r="B1" s="1" t="s">
        <v>70</v>
      </c>
      <c r="C1" s="1" t="s">
        <v>71</v>
      </c>
      <c r="D1" s="1" t="s">
        <v>72</v>
      </c>
      <c r="E1" s="44" t="s">
        <v>73</v>
      </c>
      <c r="F1" s="1" t="s">
        <v>74</v>
      </c>
      <c r="G1"/>
    </row>
    <row r="2" spans="1:7" ht="12.75">
      <c r="A2" s="45" t="s">
        <v>75</v>
      </c>
      <c r="B2" s="46" t="s">
        <v>76</v>
      </c>
      <c r="C2" t="s">
        <v>77</v>
      </c>
      <c r="D2" s="46">
        <v>65001</v>
      </c>
      <c r="E2" s="47">
        <v>72.49810000000001</v>
      </c>
      <c r="F2">
        <v>2872</v>
      </c>
      <c r="G2"/>
    </row>
    <row r="3" spans="1:7" ht="12.75">
      <c r="A3" s="45" t="s">
        <v>78</v>
      </c>
      <c r="B3" s="46" t="s">
        <v>79</v>
      </c>
      <c r="C3" t="s">
        <v>80</v>
      </c>
      <c r="D3" s="46">
        <v>63001</v>
      </c>
      <c r="E3" s="47">
        <v>54.712700000000005</v>
      </c>
      <c r="F3">
        <v>56465</v>
      </c>
      <c r="G3"/>
    </row>
    <row r="4" spans="1:7" ht="12.75">
      <c r="A4" s="45" t="s">
        <v>81</v>
      </c>
      <c r="B4" s="46" t="s">
        <v>79</v>
      </c>
      <c r="C4" t="s">
        <v>82</v>
      </c>
      <c r="D4" s="46">
        <v>63002</v>
      </c>
      <c r="E4" s="47">
        <v>17.9119</v>
      </c>
      <c r="F4">
        <v>63820</v>
      </c>
      <c r="G4"/>
    </row>
    <row r="5" spans="1:7" ht="12.75">
      <c r="A5" s="45" t="s">
        <v>83</v>
      </c>
      <c r="B5" s="46" t="s">
        <v>79</v>
      </c>
      <c r="C5" t="s">
        <v>84</v>
      </c>
      <c r="D5" s="46">
        <v>63003</v>
      </c>
      <c r="E5" s="47">
        <v>19.8319</v>
      </c>
      <c r="F5">
        <v>7373</v>
      </c>
      <c r="G5"/>
    </row>
    <row r="6" spans="1:7" ht="12.75">
      <c r="A6" s="45" t="s">
        <v>85</v>
      </c>
      <c r="B6" s="46" t="s">
        <v>76</v>
      </c>
      <c r="C6" t="s">
        <v>86</v>
      </c>
      <c r="D6" s="46">
        <v>65002</v>
      </c>
      <c r="E6" s="47">
        <v>32.766999999999996</v>
      </c>
      <c r="F6">
        <v>20610</v>
      </c>
      <c r="G6"/>
    </row>
    <row r="7" spans="1:7" ht="12.75">
      <c r="A7" s="45" t="s">
        <v>87</v>
      </c>
      <c r="B7" s="46" t="s">
        <v>88</v>
      </c>
      <c r="C7" t="s">
        <v>89</v>
      </c>
      <c r="D7" s="46">
        <v>64001</v>
      </c>
      <c r="E7" s="47">
        <v>10.8725</v>
      </c>
      <c r="F7">
        <v>3971</v>
      </c>
      <c r="G7"/>
    </row>
    <row r="8" spans="1:7" ht="12.75">
      <c r="A8" s="45" t="s">
        <v>90</v>
      </c>
      <c r="B8" s="46" t="s">
        <v>91</v>
      </c>
      <c r="C8" t="s">
        <v>92</v>
      </c>
      <c r="D8" s="46">
        <v>61001</v>
      </c>
      <c r="E8" s="47">
        <v>16.055899999999998</v>
      </c>
      <c r="F8">
        <v>1380</v>
      </c>
      <c r="G8"/>
    </row>
    <row r="9" spans="1:7" ht="12.75">
      <c r="A9" s="45" t="s">
        <v>93</v>
      </c>
      <c r="B9" s="46" t="s">
        <v>94</v>
      </c>
      <c r="C9" t="s">
        <v>95</v>
      </c>
      <c r="D9" s="46">
        <v>62001</v>
      </c>
      <c r="E9" s="47">
        <v>14.8974</v>
      </c>
      <c r="F9">
        <v>8062</v>
      </c>
      <c r="G9"/>
    </row>
    <row r="10" spans="1:7" ht="12.75">
      <c r="A10" s="45" t="s">
        <v>96</v>
      </c>
      <c r="B10" s="46" t="s">
        <v>76</v>
      </c>
      <c r="C10" t="s">
        <v>97</v>
      </c>
      <c r="D10" s="46">
        <v>65003</v>
      </c>
      <c r="E10" s="47">
        <v>40.2309</v>
      </c>
      <c r="F10">
        <v>6503</v>
      </c>
      <c r="G10"/>
    </row>
    <row r="11" spans="1:7" ht="12.75">
      <c r="A11" s="45" t="s">
        <v>98</v>
      </c>
      <c r="B11" s="46" t="s">
        <v>76</v>
      </c>
      <c r="C11" t="s">
        <v>99</v>
      </c>
      <c r="D11" s="46">
        <v>65004</v>
      </c>
      <c r="E11" s="47">
        <v>4.8223</v>
      </c>
      <c r="F11">
        <v>1097</v>
      </c>
      <c r="G11"/>
    </row>
    <row r="12" spans="1:7" ht="12.75">
      <c r="A12" s="45" t="s">
        <v>100</v>
      </c>
      <c r="B12" s="46" t="s">
        <v>91</v>
      </c>
      <c r="C12" t="s">
        <v>101</v>
      </c>
      <c r="D12" s="46">
        <v>61002</v>
      </c>
      <c r="E12" s="47">
        <v>64.3183</v>
      </c>
      <c r="F12">
        <v>7660</v>
      </c>
      <c r="G12"/>
    </row>
    <row r="13" spans="1:7" ht="12.75">
      <c r="A13" s="45" t="s">
        <v>102</v>
      </c>
      <c r="B13" s="46" t="s">
        <v>88</v>
      </c>
      <c r="C13" t="s">
        <v>103</v>
      </c>
      <c r="D13" s="46">
        <v>64002</v>
      </c>
      <c r="E13" s="47">
        <v>14.0834</v>
      </c>
      <c r="F13">
        <v>4280</v>
      </c>
      <c r="G13"/>
    </row>
    <row r="14" spans="1:7" ht="12.75">
      <c r="A14" s="45" t="s">
        <v>104</v>
      </c>
      <c r="B14" s="46" t="s">
        <v>76</v>
      </c>
      <c r="C14" t="s">
        <v>105</v>
      </c>
      <c r="D14" s="46">
        <v>65005</v>
      </c>
      <c r="E14" s="47">
        <v>52.482600000000005</v>
      </c>
      <c r="F14">
        <v>6997</v>
      </c>
      <c r="G14"/>
    </row>
    <row r="15" spans="1:7" ht="12.75">
      <c r="A15" s="45" t="s">
        <v>106</v>
      </c>
      <c r="B15" s="46" t="s">
        <v>91</v>
      </c>
      <c r="C15" t="s">
        <v>107</v>
      </c>
      <c r="D15" s="46">
        <v>61003</v>
      </c>
      <c r="E15" s="47">
        <v>38.1275</v>
      </c>
      <c r="F15">
        <v>4914</v>
      </c>
      <c r="G15"/>
    </row>
    <row r="16" spans="1:7" ht="12.75">
      <c r="A16" s="45" t="s">
        <v>108</v>
      </c>
      <c r="B16" s="46" t="s">
        <v>76</v>
      </c>
      <c r="C16" t="s">
        <v>109</v>
      </c>
      <c r="D16" s="46">
        <v>65006</v>
      </c>
      <c r="E16" s="47">
        <v>5.7002</v>
      </c>
      <c r="F16">
        <v>5163</v>
      </c>
      <c r="G16"/>
    </row>
    <row r="17" spans="1:7" ht="12.75">
      <c r="A17" s="45" t="s">
        <v>110</v>
      </c>
      <c r="B17" s="46" t="s">
        <v>94</v>
      </c>
      <c r="C17" t="s">
        <v>111</v>
      </c>
      <c r="D17" s="46">
        <v>62002</v>
      </c>
      <c r="E17" s="47">
        <v>11.222000000000001</v>
      </c>
      <c r="F17">
        <v>2836</v>
      </c>
      <c r="G17"/>
    </row>
    <row r="18" spans="1:7" ht="12.75">
      <c r="A18" s="45" t="s">
        <v>112</v>
      </c>
      <c r="B18" s="46" t="s">
        <v>79</v>
      </c>
      <c r="C18" t="s">
        <v>113</v>
      </c>
      <c r="D18" s="46">
        <v>63004</v>
      </c>
      <c r="E18" s="47">
        <v>6.4666999999999994</v>
      </c>
      <c r="F18">
        <v>6546</v>
      </c>
      <c r="G18"/>
    </row>
    <row r="19" spans="1:7" ht="12.75">
      <c r="A19" s="45" t="s">
        <v>114</v>
      </c>
      <c r="B19" s="46" t="s">
        <v>88</v>
      </c>
      <c r="C19" t="s">
        <v>115</v>
      </c>
      <c r="D19" s="46">
        <v>64003</v>
      </c>
      <c r="E19" s="47">
        <v>43.6492</v>
      </c>
      <c r="F19">
        <v>2056</v>
      </c>
      <c r="G19"/>
    </row>
    <row r="20" spans="1:7" ht="12.75">
      <c r="A20" s="45" t="s">
        <v>116</v>
      </c>
      <c r="B20" s="46" t="s">
        <v>76</v>
      </c>
      <c r="C20" t="s">
        <v>117</v>
      </c>
      <c r="D20" s="46">
        <v>65007</v>
      </c>
      <c r="E20" s="47">
        <v>13.765699999999999</v>
      </c>
      <c r="F20">
        <v>32576</v>
      </c>
      <c r="G20"/>
    </row>
    <row r="21" spans="1:7" ht="12.75">
      <c r="A21" s="45" t="s">
        <v>118</v>
      </c>
      <c r="B21" s="46" t="s">
        <v>94</v>
      </c>
      <c r="C21" t="s">
        <v>119</v>
      </c>
      <c r="D21" s="46">
        <v>62003</v>
      </c>
      <c r="E21" s="47">
        <v>49.038900000000005</v>
      </c>
      <c r="F21">
        <v>5802</v>
      </c>
      <c r="G21"/>
    </row>
    <row r="22" spans="1:7" ht="12.75">
      <c r="A22" s="45" t="s">
        <v>120</v>
      </c>
      <c r="B22" s="46" t="s">
        <v>94</v>
      </c>
      <c r="C22" t="s">
        <v>121</v>
      </c>
      <c r="D22" s="46">
        <v>62004</v>
      </c>
      <c r="E22" s="47">
        <v>21.119899999999998</v>
      </c>
      <c r="F22">
        <v>2697</v>
      </c>
      <c r="G22"/>
    </row>
    <row r="23" spans="1:7" ht="12.75">
      <c r="A23" s="45" t="s">
        <v>122</v>
      </c>
      <c r="B23" s="46" t="s">
        <v>76</v>
      </c>
      <c r="C23" t="s">
        <v>123</v>
      </c>
      <c r="D23" s="46">
        <v>65008</v>
      </c>
      <c r="E23" s="47">
        <v>32.7344</v>
      </c>
      <c r="F23">
        <v>1550</v>
      </c>
      <c r="G23"/>
    </row>
    <row r="24" spans="1:7" ht="12.75">
      <c r="A24" s="45" t="s">
        <v>124</v>
      </c>
      <c r="B24" s="46" t="s">
        <v>88</v>
      </c>
      <c r="C24" t="s">
        <v>125</v>
      </c>
      <c r="D24" s="46">
        <v>64004</v>
      </c>
      <c r="E24" s="47">
        <v>56.1498</v>
      </c>
      <c r="F24">
        <v>1815</v>
      </c>
      <c r="G24"/>
    </row>
    <row r="25" spans="1:7" ht="12.75">
      <c r="A25" s="45" t="s">
        <v>126</v>
      </c>
      <c r="B25" s="46" t="s">
        <v>88</v>
      </c>
      <c r="C25" t="s">
        <v>127</v>
      </c>
      <c r="D25" s="46">
        <v>64005</v>
      </c>
      <c r="E25" s="47">
        <v>186.7415</v>
      </c>
      <c r="F25">
        <v>22517</v>
      </c>
      <c r="G25"/>
    </row>
    <row r="26" spans="1:7" ht="12.75">
      <c r="A26" s="45" t="s">
        <v>128</v>
      </c>
      <c r="B26" s="46" t="s">
        <v>91</v>
      </c>
      <c r="C26" t="s">
        <v>129</v>
      </c>
      <c r="D26" s="46">
        <v>61004</v>
      </c>
      <c r="E26" s="47">
        <v>14.008199999999999</v>
      </c>
      <c r="F26">
        <v>5333</v>
      </c>
      <c r="G26"/>
    </row>
    <row r="27" spans="1:7" ht="12.75">
      <c r="A27" s="45" t="s">
        <v>130</v>
      </c>
      <c r="B27" s="46" t="s">
        <v>94</v>
      </c>
      <c r="C27" t="s">
        <v>131</v>
      </c>
      <c r="D27" s="46">
        <v>62005</v>
      </c>
      <c r="E27" s="47">
        <v>4.9611</v>
      </c>
      <c r="F27">
        <v>2016</v>
      </c>
      <c r="G27"/>
    </row>
    <row r="28" spans="1:7" ht="12.75">
      <c r="A28" s="45" t="s">
        <v>132</v>
      </c>
      <c r="B28" s="46" t="s">
        <v>94</v>
      </c>
      <c r="C28" t="s">
        <v>133</v>
      </c>
      <c r="D28" s="46">
        <v>62006</v>
      </c>
      <c r="E28" s="47">
        <v>6.6569</v>
      </c>
      <c r="F28">
        <v>830</v>
      </c>
      <c r="G28"/>
    </row>
    <row r="29" spans="1:7" ht="12.75">
      <c r="A29" s="45" t="s">
        <v>134</v>
      </c>
      <c r="B29" s="46" t="s">
        <v>79</v>
      </c>
      <c r="C29" t="s">
        <v>135</v>
      </c>
      <c r="D29" s="46">
        <v>63005</v>
      </c>
      <c r="E29" s="47">
        <v>4.7062</v>
      </c>
      <c r="F29">
        <v>34933</v>
      </c>
      <c r="G29"/>
    </row>
    <row r="30" spans="1:7" ht="12.75">
      <c r="A30" s="45" t="s">
        <v>136</v>
      </c>
      <c r="B30" s="46" t="s">
        <v>76</v>
      </c>
      <c r="C30" t="s">
        <v>137</v>
      </c>
      <c r="D30" s="46">
        <v>65009</v>
      </c>
      <c r="E30" s="47">
        <v>37.4535</v>
      </c>
      <c r="F30">
        <v>5580</v>
      </c>
      <c r="G30"/>
    </row>
    <row r="31" spans="1:7" ht="12.75">
      <c r="A31" s="45" t="s">
        <v>138</v>
      </c>
      <c r="B31" s="46" t="s">
        <v>76</v>
      </c>
      <c r="C31" t="s">
        <v>139</v>
      </c>
      <c r="D31" s="46">
        <v>65010</v>
      </c>
      <c r="E31" s="47">
        <v>26.0099</v>
      </c>
      <c r="F31">
        <v>2288</v>
      </c>
      <c r="G31"/>
    </row>
    <row r="32" spans="1:7" ht="12.75">
      <c r="A32" s="45" t="s">
        <v>140</v>
      </c>
      <c r="B32" s="46" t="s">
        <v>76</v>
      </c>
      <c r="C32" t="s">
        <v>141</v>
      </c>
      <c r="D32" s="46">
        <v>65011</v>
      </c>
      <c r="E32" s="47">
        <v>0.1206</v>
      </c>
      <c r="F32">
        <v>887</v>
      </c>
      <c r="G32"/>
    </row>
    <row r="33" spans="1:7" ht="12.75">
      <c r="A33" s="45" t="s">
        <v>142</v>
      </c>
      <c r="B33" s="46" t="s">
        <v>88</v>
      </c>
      <c r="C33" t="s">
        <v>143</v>
      </c>
      <c r="D33" s="46">
        <v>64006</v>
      </c>
      <c r="E33" s="47">
        <v>8.593200000000001</v>
      </c>
      <c r="F33">
        <v>10926</v>
      </c>
      <c r="G33"/>
    </row>
    <row r="34" spans="1:7" ht="12.75">
      <c r="A34" s="45" t="s">
        <v>144</v>
      </c>
      <c r="B34" s="46" t="s">
        <v>76</v>
      </c>
      <c r="C34" t="s">
        <v>145</v>
      </c>
      <c r="D34" s="46">
        <v>65012</v>
      </c>
      <c r="E34" s="47">
        <v>35.6835</v>
      </c>
      <c r="F34">
        <v>2406</v>
      </c>
      <c r="G34"/>
    </row>
    <row r="35" spans="1:7" ht="12.75">
      <c r="A35" s="45" t="s">
        <v>146</v>
      </c>
      <c r="B35" s="46" t="s">
        <v>88</v>
      </c>
      <c r="C35" t="s">
        <v>147</v>
      </c>
      <c r="D35" s="46">
        <v>64007</v>
      </c>
      <c r="E35" s="47">
        <v>29.389499999999998</v>
      </c>
      <c r="F35">
        <v>7788</v>
      </c>
      <c r="G35"/>
    </row>
    <row r="36" spans="1:7" ht="12.75">
      <c r="A36" s="45" t="s">
        <v>148</v>
      </c>
      <c r="B36" s="46" t="s">
        <v>88</v>
      </c>
      <c r="C36" t="s">
        <v>149</v>
      </c>
      <c r="D36" s="46">
        <v>64008</v>
      </c>
      <c r="E36" s="47">
        <v>30.550500000000003</v>
      </c>
      <c r="F36">
        <v>54222</v>
      </c>
      <c r="G36"/>
    </row>
    <row r="37" spans="1:7" ht="12.75">
      <c r="A37" s="45" t="s">
        <v>150</v>
      </c>
      <c r="B37" s="46" t="s">
        <v>91</v>
      </c>
      <c r="C37" t="s">
        <v>151</v>
      </c>
      <c r="D37" s="46">
        <v>61005</v>
      </c>
      <c r="E37" s="47">
        <v>8.8486</v>
      </c>
      <c r="F37">
        <v>52830</v>
      </c>
      <c r="G37"/>
    </row>
    <row r="38" spans="1:7" ht="12.75">
      <c r="A38" s="45" t="s">
        <v>152</v>
      </c>
      <c r="B38" s="46" t="s">
        <v>79</v>
      </c>
      <c r="C38" t="s">
        <v>153</v>
      </c>
      <c r="D38" s="46">
        <v>63006</v>
      </c>
      <c r="E38" s="47">
        <v>13.4678</v>
      </c>
      <c r="F38">
        <v>26648</v>
      </c>
      <c r="G38"/>
    </row>
    <row r="39" spans="1:7" ht="12.75">
      <c r="A39" s="45" t="s">
        <v>154</v>
      </c>
      <c r="B39" s="46" t="s">
        <v>88</v>
      </c>
      <c r="C39" t="s">
        <v>155</v>
      </c>
      <c r="D39" s="46">
        <v>64009</v>
      </c>
      <c r="E39" s="47">
        <v>68.8055</v>
      </c>
      <c r="F39">
        <v>3274</v>
      </c>
      <c r="G39"/>
    </row>
    <row r="40" spans="1:7" ht="12.75">
      <c r="A40" s="45" t="s">
        <v>156</v>
      </c>
      <c r="B40" s="46" t="s">
        <v>91</v>
      </c>
      <c r="C40" t="s">
        <v>157</v>
      </c>
      <c r="D40" s="46">
        <v>61006</v>
      </c>
      <c r="E40" s="47">
        <v>24.433200000000003</v>
      </c>
      <c r="F40">
        <v>2251</v>
      </c>
      <c r="G40"/>
    </row>
    <row r="41" spans="1:7" ht="12.75">
      <c r="A41" s="45" t="s">
        <v>158</v>
      </c>
      <c r="B41" s="46" t="s">
        <v>88</v>
      </c>
      <c r="C41" t="s">
        <v>159</v>
      </c>
      <c r="D41" s="46">
        <v>64010</v>
      </c>
      <c r="E41" s="47">
        <v>12.2953</v>
      </c>
      <c r="F41">
        <v>4730</v>
      </c>
      <c r="G41"/>
    </row>
    <row r="42" spans="1:7" ht="12.75">
      <c r="A42" s="45" t="s">
        <v>160</v>
      </c>
      <c r="B42" s="46" t="s">
        <v>79</v>
      </c>
      <c r="C42" t="s">
        <v>161</v>
      </c>
      <c r="D42" s="46">
        <v>63007</v>
      </c>
      <c r="E42" s="47">
        <v>10.961099999999998</v>
      </c>
      <c r="F42">
        <v>9882</v>
      </c>
      <c r="G42"/>
    </row>
    <row r="43" spans="1:7" ht="12.75">
      <c r="A43" s="45" t="s">
        <v>162</v>
      </c>
      <c r="B43" s="46" t="s">
        <v>76</v>
      </c>
      <c r="C43" t="s">
        <v>163</v>
      </c>
      <c r="D43" s="46">
        <v>65013</v>
      </c>
      <c r="E43" s="47">
        <v>17.9301</v>
      </c>
      <c r="F43">
        <v>16790</v>
      </c>
      <c r="G43"/>
    </row>
    <row r="44" spans="1:7" ht="12.75">
      <c r="A44" s="45" t="s">
        <v>164</v>
      </c>
      <c r="B44" s="46" t="s">
        <v>94</v>
      </c>
      <c r="C44" t="s">
        <v>165</v>
      </c>
      <c r="D44" s="46">
        <v>62007</v>
      </c>
      <c r="E44" s="47">
        <v>47.8177</v>
      </c>
      <c r="F44">
        <v>2555</v>
      </c>
      <c r="G44"/>
    </row>
    <row r="45" spans="1:7" ht="12.75">
      <c r="A45" s="45" t="s">
        <v>166</v>
      </c>
      <c r="B45" s="46" t="s">
        <v>76</v>
      </c>
      <c r="C45" t="s">
        <v>167</v>
      </c>
      <c r="D45" s="46">
        <v>65014</v>
      </c>
      <c r="E45" s="47">
        <v>56.8504</v>
      </c>
      <c r="F45">
        <v>50464</v>
      </c>
      <c r="G45"/>
    </row>
    <row r="46" spans="1:7" ht="12.75">
      <c r="A46" s="45" t="s">
        <v>168</v>
      </c>
      <c r="B46" s="46" t="s">
        <v>76</v>
      </c>
      <c r="C46" t="s">
        <v>169</v>
      </c>
      <c r="D46" s="46">
        <v>65158</v>
      </c>
      <c r="E46" s="47">
        <v>8.0221</v>
      </c>
      <c r="F46">
        <v>12971</v>
      </c>
      <c r="G46"/>
    </row>
    <row r="47" spans="1:7" ht="12.75">
      <c r="A47" s="45" t="s">
        <v>170</v>
      </c>
      <c r="B47" s="46" t="s">
        <v>91</v>
      </c>
      <c r="C47" t="s">
        <v>171</v>
      </c>
      <c r="D47" s="46">
        <v>61007</v>
      </c>
      <c r="E47" s="47">
        <v>11.7785</v>
      </c>
      <c r="F47">
        <v>5705</v>
      </c>
      <c r="G47"/>
    </row>
    <row r="48" spans="1:7" ht="12.75">
      <c r="A48" s="45" t="s">
        <v>172</v>
      </c>
      <c r="B48" s="46" t="s">
        <v>76</v>
      </c>
      <c r="C48" t="s">
        <v>173</v>
      </c>
      <c r="D48" s="46">
        <v>65015</v>
      </c>
      <c r="E48" s="47">
        <v>16.747</v>
      </c>
      <c r="F48">
        <v>853</v>
      </c>
      <c r="G48"/>
    </row>
    <row r="49" spans="1:7" ht="12.75">
      <c r="A49" s="45" t="s">
        <v>174</v>
      </c>
      <c r="B49" s="46" t="s">
        <v>94</v>
      </c>
      <c r="C49" t="s">
        <v>175</v>
      </c>
      <c r="D49" s="46">
        <v>62008</v>
      </c>
      <c r="E49" s="47">
        <v>130.83620000000002</v>
      </c>
      <c r="F49">
        <v>61489</v>
      </c>
      <c r="G49"/>
    </row>
    <row r="50" spans="1:7" ht="12.75">
      <c r="A50" s="45" t="s">
        <v>176</v>
      </c>
      <c r="B50" s="46" t="s">
        <v>88</v>
      </c>
      <c r="C50" t="s">
        <v>177</v>
      </c>
      <c r="D50" s="46">
        <v>64011</v>
      </c>
      <c r="E50" s="47">
        <v>102.1591</v>
      </c>
      <c r="F50">
        <v>3919</v>
      </c>
      <c r="G50"/>
    </row>
    <row r="51" spans="1:7" ht="12.75">
      <c r="A51" s="45" t="s">
        <v>178</v>
      </c>
      <c r="B51" s="46" t="s">
        <v>94</v>
      </c>
      <c r="C51" t="s">
        <v>179</v>
      </c>
      <c r="D51" s="46">
        <v>62009</v>
      </c>
      <c r="E51" s="47">
        <v>11.4628</v>
      </c>
      <c r="F51">
        <v>1483</v>
      </c>
      <c r="G51"/>
    </row>
    <row r="52" spans="1:7" ht="12.75">
      <c r="A52" s="45" t="s">
        <v>180</v>
      </c>
      <c r="B52" s="46" t="s">
        <v>88</v>
      </c>
      <c r="C52" t="s">
        <v>181</v>
      </c>
      <c r="D52" s="46">
        <v>64012</v>
      </c>
      <c r="E52" s="47">
        <v>18.7778</v>
      </c>
      <c r="F52">
        <v>2526</v>
      </c>
      <c r="G52"/>
    </row>
    <row r="53" spans="1:7" ht="12.75">
      <c r="A53" s="45" t="s">
        <v>182</v>
      </c>
      <c r="B53" s="46" t="s">
        <v>79</v>
      </c>
      <c r="C53" t="s">
        <v>183</v>
      </c>
      <c r="D53" s="46">
        <v>63008</v>
      </c>
      <c r="E53" s="47">
        <v>11.3467</v>
      </c>
      <c r="F53">
        <v>27457</v>
      </c>
      <c r="G53"/>
    </row>
    <row r="54" spans="1:7" ht="12.75">
      <c r="A54" s="45" t="s">
        <v>184</v>
      </c>
      <c r="B54" s="46" t="s">
        <v>79</v>
      </c>
      <c r="C54" t="s">
        <v>185</v>
      </c>
      <c r="D54" s="46">
        <v>63009</v>
      </c>
      <c r="E54" s="47">
        <v>7.5306</v>
      </c>
      <c r="F54">
        <v>10416</v>
      </c>
      <c r="G54"/>
    </row>
    <row r="55" spans="1:7" ht="12.75">
      <c r="A55" s="45" t="s">
        <v>186</v>
      </c>
      <c r="B55" s="46" t="s">
        <v>76</v>
      </c>
      <c r="C55" t="s">
        <v>187</v>
      </c>
      <c r="D55" s="46">
        <v>65016</v>
      </c>
      <c r="E55" s="47">
        <v>14.408900000000001</v>
      </c>
      <c r="F55">
        <v>5439</v>
      </c>
      <c r="G55"/>
    </row>
    <row r="56" spans="1:7" ht="12.75">
      <c r="A56" s="45" t="s">
        <v>188</v>
      </c>
      <c r="B56" s="46" t="s">
        <v>79</v>
      </c>
      <c r="C56" t="s">
        <v>189</v>
      </c>
      <c r="D56" s="46">
        <v>63010</v>
      </c>
      <c r="E56" s="47">
        <v>5.6162</v>
      </c>
      <c r="F56">
        <v>16010</v>
      </c>
      <c r="G56"/>
    </row>
    <row r="57" spans="1:7" ht="12.75">
      <c r="A57" s="45" t="s">
        <v>190</v>
      </c>
      <c r="B57" s="46" t="s">
        <v>94</v>
      </c>
      <c r="C57" t="s">
        <v>191</v>
      </c>
      <c r="D57" s="46">
        <v>62010</v>
      </c>
      <c r="E57" s="47">
        <v>7.9403</v>
      </c>
      <c r="F57">
        <v>2077</v>
      </c>
      <c r="G57"/>
    </row>
    <row r="58" spans="1:7" ht="12.75">
      <c r="A58" s="45" t="s">
        <v>192</v>
      </c>
      <c r="B58" s="46" t="s">
        <v>76</v>
      </c>
      <c r="C58" t="s">
        <v>193</v>
      </c>
      <c r="D58" s="46">
        <v>65017</v>
      </c>
      <c r="E58" s="47">
        <v>65.9191</v>
      </c>
      <c r="F58">
        <v>5248</v>
      </c>
      <c r="G58"/>
    </row>
    <row r="59" spans="1:7" ht="12.75">
      <c r="A59" s="45" t="s">
        <v>194</v>
      </c>
      <c r="B59" s="46" t="s">
        <v>76</v>
      </c>
      <c r="C59" t="s">
        <v>195</v>
      </c>
      <c r="D59" s="46">
        <v>65018</v>
      </c>
      <c r="E59" s="47">
        <v>15.5401</v>
      </c>
      <c r="F59">
        <v>2571</v>
      </c>
      <c r="G59"/>
    </row>
    <row r="60" spans="1:7" ht="12.75">
      <c r="A60" s="45" t="s">
        <v>196</v>
      </c>
      <c r="B60" s="46" t="s">
        <v>94</v>
      </c>
      <c r="C60" t="s">
        <v>197</v>
      </c>
      <c r="D60" s="46">
        <v>62011</v>
      </c>
      <c r="E60" s="47">
        <v>25.0792</v>
      </c>
      <c r="F60">
        <v>1824</v>
      </c>
      <c r="G60"/>
    </row>
    <row r="61" spans="1:7" ht="12.75">
      <c r="A61" s="45" t="s">
        <v>198</v>
      </c>
      <c r="B61" s="46" t="s">
        <v>76</v>
      </c>
      <c r="C61" t="s">
        <v>199</v>
      </c>
      <c r="D61" s="46">
        <v>65019</v>
      </c>
      <c r="E61" s="47">
        <v>35.4268</v>
      </c>
      <c r="F61">
        <v>2803</v>
      </c>
      <c r="G61"/>
    </row>
    <row r="62" spans="1:7" ht="12.75">
      <c r="A62" s="45" t="s">
        <v>200</v>
      </c>
      <c r="B62" s="46" t="s">
        <v>91</v>
      </c>
      <c r="C62" t="s">
        <v>201</v>
      </c>
      <c r="D62" s="46">
        <v>61008</v>
      </c>
      <c r="E62" s="47">
        <v>15.6784</v>
      </c>
      <c r="F62">
        <v>1782</v>
      </c>
      <c r="G62"/>
    </row>
    <row r="63" spans="1:7" ht="12.75">
      <c r="A63" s="45" t="s">
        <v>202</v>
      </c>
      <c r="B63" s="46" t="s">
        <v>91</v>
      </c>
      <c r="C63" t="s">
        <v>203</v>
      </c>
      <c r="D63" s="46">
        <v>61009</v>
      </c>
      <c r="E63" s="47">
        <v>37.041</v>
      </c>
      <c r="F63">
        <v>5657</v>
      </c>
      <c r="G63"/>
    </row>
    <row r="64" spans="1:7" ht="12.75">
      <c r="A64" s="45" t="s">
        <v>204</v>
      </c>
      <c r="B64" s="46" t="s">
        <v>88</v>
      </c>
      <c r="C64" t="s">
        <v>205</v>
      </c>
      <c r="D64" s="46">
        <v>64013</v>
      </c>
      <c r="E64" s="47">
        <v>13.810599999999999</v>
      </c>
      <c r="F64">
        <v>348</v>
      </c>
      <c r="G64"/>
    </row>
    <row r="65" spans="1:7" ht="12.75">
      <c r="A65" s="45" t="s">
        <v>206</v>
      </c>
      <c r="B65" s="46" t="s">
        <v>79</v>
      </c>
      <c r="C65" t="s">
        <v>207</v>
      </c>
      <c r="D65" s="46">
        <v>63011</v>
      </c>
      <c r="E65" s="47">
        <v>27.2216</v>
      </c>
      <c r="F65">
        <v>37654</v>
      </c>
      <c r="G65"/>
    </row>
    <row r="66" spans="1:7" ht="12.75">
      <c r="A66" s="45" t="s">
        <v>208</v>
      </c>
      <c r="B66" s="46" t="s">
        <v>88</v>
      </c>
      <c r="C66" t="s">
        <v>209</v>
      </c>
      <c r="D66" s="46">
        <v>64014</v>
      </c>
      <c r="E66" s="47">
        <v>56.3349</v>
      </c>
      <c r="F66">
        <v>2500</v>
      </c>
      <c r="G66"/>
    </row>
    <row r="67" spans="1:7" ht="12.75">
      <c r="A67" s="45" t="s">
        <v>210</v>
      </c>
      <c r="B67" s="46" t="s">
        <v>88</v>
      </c>
      <c r="C67" t="s">
        <v>211</v>
      </c>
      <c r="D67" s="46">
        <v>64015</v>
      </c>
      <c r="E67" s="47">
        <v>101.05959999999999</v>
      </c>
      <c r="F67">
        <v>4921</v>
      </c>
      <c r="G67"/>
    </row>
    <row r="68" spans="1:7" ht="12.75">
      <c r="A68" s="45" t="s">
        <v>212</v>
      </c>
      <c r="B68" s="46" t="s">
        <v>76</v>
      </c>
      <c r="C68" t="s">
        <v>213</v>
      </c>
      <c r="D68" s="46">
        <v>65020</v>
      </c>
      <c r="E68" s="47">
        <v>14.909500000000001</v>
      </c>
      <c r="F68">
        <v>1570</v>
      </c>
      <c r="G68"/>
    </row>
    <row r="69" spans="1:7" ht="12.75">
      <c r="A69" s="45" t="s">
        <v>214</v>
      </c>
      <c r="B69" s="46" t="s">
        <v>94</v>
      </c>
      <c r="C69" t="s">
        <v>215</v>
      </c>
      <c r="D69" s="46">
        <v>62012</v>
      </c>
      <c r="E69" s="47">
        <v>22.3063</v>
      </c>
      <c r="F69">
        <v>2616</v>
      </c>
      <c r="G69"/>
    </row>
    <row r="70" spans="1:7" ht="12.75">
      <c r="A70" s="45" t="s">
        <v>216</v>
      </c>
      <c r="B70" s="46" t="s">
        <v>91</v>
      </c>
      <c r="C70" t="s">
        <v>217</v>
      </c>
      <c r="D70" s="46">
        <v>61010</v>
      </c>
      <c r="E70" s="47">
        <v>15.958</v>
      </c>
      <c r="F70">
        <v>5785</v>
      </c>
      <c r="G70"/>
    </row>
    <row r="71" spans="1:7" ht="12.75">
      <c r="A71" s="45" t="s">
        <v>218</v>
      </c>
      <c r="B71" s="46" t="s">
        <v>79</v>
      </c>
      <c r="C71" t="s">
        <v>219</v>
      </c>
      <c r="D71" s="46">
        <v>63012</v>
      </c>
      <c r="E71" s="47">
        <v>4.005199999999999</v>
      </c>
      <c r="F71">
        <v>12537</v>
      </c>
      <c r="G71"/>
    </row>
    <row r="72" spans="1:7" ht="12.75">
      <c r="A72" s="45" t="s">
        <v>220</v>
      </c>
      <c r="B72" s="46" t="s">
        <v>76</v>
      </c>
      <c r="C72" t="s">
        <v>221</v>
      </c>
      <c r="D72" s="46">
        <v>65021</v>
      </c>
      <c r="E72" s="47">
        <v>70.5781</v>
      </c>
      <c r="F72">
        <v>6751</v>
      </c>
      <c r="G72"/>
    </row>
    <row r="73" spans="1:7" ht="12.75">
      <c r="A73" s="45" t="s">
        <v>222</v>
      </c>
      <c r="B73" s="46" t="s">
        <v>91</v>
      </c>
      <c r="C73" t="s">
        <v>223</v>
      </c>
      <c r="D73" s="46">
        <v>61011</v>
      </c>
      <c r="E73" s="47">
        <v>6.0172</v>
      </c>
      <c r="F73">
        <v>1902</v>
      </c>
      <c r="G73"/>
    </row>
    <row r="74" spans="1:7" ht="12.75">
      <c r="A74" s="45" t="s">
        <v>224</v>
      </c>
      <c r="B74" s="46" t="s">
        <v>76</v>
      </c>
      <c r="C74" t="s">
        <v>225</v>
      </c>
      <c r="D74" s="46">
        <v>65022</v>
      </c>
      <c r="E74" s="47">
        <v>136.3058</v>
      </c>
      <c r="F74">
        <v>15953</v>
      </c>
      <c r="G74"/>
    </row>
    <row r="75" spans="1:7" ht="12.75">
      <c r="A75" s="45" t="s">
        <v>226</v>
      </c>
      <c r="B75" s="46" t="s">
        <v>94</v>
      </c>
      <c r="C75" t="s">
        <v>227</v>
      </c>
      <c r="D75" s="46">
        <v>62013</v>
      </c>
      <c r="E75" s="47">
        <v>17.5861</v>
      </c>
      <c r="F75">
        <v>1084</v>
      </c>
      <c r="G75"/>
    </row>
    <row r="76" spans="1:7" ht="12.75">
      <c r="A76" s="45" t="s">
        <v>228</v>
      </c>
      <c r="B76" s="46" t="s">
        <v>94</v>
      </c>
      <c r="C76" t="s">
        <v>229</v>
      </c>
      <c r="D76" s="46">
        <v>62014</v>
      </c>
      <c r="E76" s="47">
        <v>9.804</v>
      </c>
      <c r="F76">
        <v>1546</v>
      </c>
      <c r="G76"/>
    </row>
    <row r="77" spans="1:7" ht="12.75">
      <c r="A77" s="45" t="s">
        <v>230</v>
      </c>
      <c r="B77" s="46" t="s">
        <v>76</v>
      </c>
      <c r="C77" t="s">
        <v>231</v>
      </c>
      <c r="D77" s="46">
        <v>65023</v>
      </c>
      <c r="E77" s="47">
        <v>29.153499999999998</v>
      </c>
      <c r="F77">
        <v>461</v>
      </c>
      <c r="G77"/>
    </row>
    <row r="78" spans="1:7" ht="12.75">
      <c r="A78" s="45" t="s">
        <v>232</v>
      </c>
      <c r="B78" s="46" t="s">
        <v>79</v>
      </c>
      <c r="C78" t="s">
        <v>233</v>
      </c>
      <c r="D78" s="46">
        <v>63013</v>
      </c>
      <c r="E78" s="47">
        <v>3.3276999999999997</v>
      </c>
      <c r="F78">
        <v>5365</v>
      </c>
      <c r="G78"/>
    </row>
    <row r="79" spans="1:7" ht="12.75">
      <c r="A79" s="45" t="s">
        <v>234</v>
      </c>
      <c r="B79" s="46" t="s">
        <v>91</v>
      </c>
      <c r="C79" t="s">
        <v>235</v>
      </c>
      <c r="D79" s="46">
        <v>61012</v>
      </c>
      <c r="E79" s="47">
        <v>49.3022</v>
      </c>
      <c r="F79">
        <v>5428</v>
      </c>
      <c r="G79"/>
    </row>
    <row r="80" spans="1:7" ht="12.75">
      <c r="A80" s="45" t="s">
        <v>236</v>
      </c>
      <c r="B80" s="46" t="s">
        <v>88</v>
      </c>
      <c r="C80" t="s">
        <v>237</v>
      </c>
      <c r="D80" s="46">
        <v>64016</v>
      </c>
      <c r="E80" s="47">
        <v>5.3488999999999995</v>
      </c>
      <c r="F80">
        <v>1152</v>
      </c>
      <c r="G80"/>
    </row>
    <row r="81" spans="1:7" ht="12.75">
      <c r="A81" s="45" t="s">
        <v>238</v>
      </c>
      <c r="B81" s="46" t="s">
        <v>76</v>
      </c>
      <c r="C81" t="s">
        <v>239</v>
      </c>
      <c r="D81" s="46">
        <v>65024</v>
      </c>
      <c r="E81" s="47">
        <v>17.7506</v>
      </c>
      <c r="F81">
        <v>1081</v>
      </c>
      <c r="G81"/>
    </row>
    <row r="82" spans="1:7" ht="12.75">
      <c r="A82" s="45" t="s">
        <v>240</v>
      </c>
      <c r="B82" s="46" t="s">
        <v>76</v>
      </c>
      <c r="C82" t="s">
        <v>241</v>
      </c>
      <c r="D82" s="46">
        <v>65025</v>
      </c>
      <c r="E82" s="47">
        <v>113.0283</v>
      </c>
      <c r="F82">
        <v>22016</v>
      </c>
      <c r="G82"/>
    </row>
    <row r="83" spans="1:7" ht="12.75">
      <c r="A83" s="45" t="s">
        <v>242</v>
      </c>
      <c r="B83" s="46" t="s">
        <v>91</v>
      </c>
      <c r="C83" t="s">
        <v>243</v>
      </c>
      <c r="D83" s="46">
        <v>61013</v>
      </c>
      <c r="E83" s="47">
        <v>3.4647</v>
      </c>
      <c r="F83">
        <v>9773</v>
      </c>
      <c r="G83"/>
    </row>
    <row r="84" spans="1:7" ht="12.75">
      <c r="A84" s="45" t="s">
        <v>244</v>
      </c>
      <c r="B84" s="46" t="s">
        <v>88</v>
      </c>
      <c r="C84" t="s">
        <v>245</v>
      </c>
      <c r="D84" s="46">
        <v>64017</v>
      </c>
      <c r="E84" s="47">
        <v>41.283500000000004</v>
      </c>
      <c r="F84">
        <v>3537</v>
      </c>
      <c r="G84"/>
    </row>
    <row r="85" spans="1:7" ht="12.75">
      <c r="A85" s="45" t="s">
        <v>246</v>
      </c>
      <c r="B85" s="46" t="s">
        <v>79</v>
      </c>
      <c r="C85" t="s">
        <v>247</v>
      </c>
      <c r="D85" s="46">
        <v>63014</v>
      </c>
      <c r="E85" s="47">
        <v>4.0629</v>
      </c>
      <c r="F85">
        <v>6831</v>
      </c>
      <c r="G85"/>
    </row>
    <row r="86" spans="1:7" ht="12.75">
      <c r="A86" s="45" t="s">
        <v>248</v>
      </c>
      <c r="B86" s="46" t="s">
        <v>91</v>
      </c>
      <c r="C86" t="s">
        <v>249</v>
      </c>
      <c r="D86" s="46">
        <v>61014</v>
      </c>
      <c r="E86" s="47">
        <v>18.3901</v>
      </c>
      <c r="F86">
        <v>1594</v>
      </c>
      <c r="G86"/>
    </row>
    <row r="87" spans="1:7" ht="12.75">
      <c r="A87" s="45" t="s">
        <v>250</v>
      </c>
      <c r="B87" s="46" t="s">
        <v>88</v>
      </c>
      <c r="C87" t="s">
        <v>251</v>
      </c>
      <c r="D87" s="46">
        <v>64018</v>
      </c>
      <c r="E87" s="47">
        <v>7.4879999999999995</v>
      </c>
      <c r="F87">
        <v>2417</v>
      </c>
      <c r="G87"/>
    </row>
    <row r="88" spans="1:7" ht="12.75">
      <c r="A88" s="45" t="s">
        <v>252</v>
      </c>
      <c r="B88" s="46" t="s">
        <v>91</v>
      </c>
      <c r="C88" t="s">
        <v>253</v>
      </c>
      <c r="D88" s="46">
        <v>61015</v>
      </c>
      <c r="E88" s="47">
        <v>48.6039</v>
      </c>
      <c r="F88">
        <v>19036</v>
      </c>
      <c r="G88"/>
    </row>
    <row r="89" spans="1:7" ht="12.75">
      <c r="A89" s="45" t="s">
        <v>254</v>
      </c>
      <c r="B89" s="46" t="s">
        <v>79</v>
      </c>
      <c r="C89" t="s">
        <v>255</v>
      </c>
      <c r="D89" s="46">
        <v>63015</v>
      </c>
      <c r="E89" s="47">
        <v>3.6494999999999997</v>
      </c>
      <c r="F89">
        <v>2303</v>
      </c>
      <c r="G89"/>
    </row>
    <row r="90" spans="1:7" ht="12.75">
      <c r="A90" s="45" t="s">
        <v>256</v>
      </c>
      <c r="B90" s="46" t="s">
        <v>79</v>
      </c>
      <c r="C90" t="s">
        <v>257</v>
      </c>
      <c r="D90" s="46">
        <v>63016</v>
      </c>
      <c r="E90" s="47">
        <v>3.2083</v>
      </c>
      <c r="F90">
        <v>22322</v>
      </c>
      <c r="G90"/>
    </row>
    <row r="91" spans="1:7" ht="12.75">
      <c r="A91" s="45" t="s">
        <v>258</v>
      </c>
      <c r="B91" s="46" t="s">
        <v>88</v>
      </c>
      <c r="C91" t="s">
        <v>259</v>
      </c>
      <c r="D91" s="46">
        <v>64019</v>
      </c>
      <c r="E91" s="47">
        <v>16.7242</v>
      </c>
      <c r="F91">
        <v>1498</v>
      </c>
      <c r="G91"/>
    </row>
    <row r="92" spans="1:7" ht="12.75">
      <c r="A92" s="45" t="s">
        <v>260</v>
      </c>
      <c r="B92" s="46" t="s">
        <v>91</v>
      </c>
      <c r="C92" t="s">
        <v>261</v>
      </c>
      <c r="D92" s="46">
        <v>61016</v>
      </c>
      <c r="E92" s="47">
        <v>6.316</v>
      </c>
      <c r="F92">
        <v>6886</v>
      </c>
      <c r="G92"/>
    </row>
    <row r="93" spans="1:7" ht="12.75">
      <c r="A93" s="45" t="s">
        <v>262</v>
      </c>
      <c r="B93" s="46" t="s">
        <v>91</v>
      </c>
      <c r="C93" t="s">
        <v>263</v>
      </c>
      <c r="D93" s="46">
        <v>61017</v>
      </c>
      <c r="E93" s="47">
        <v>59.2301</v>
      </c>
      <c r="F93">
        <v>8056</v>
      </c>
      <c r="G93"/>
    </row>
    <row r="94" spans="1:7" ht="12.75">
      <c r="A94" s="45" t="s">
        <v>264</v>
      </c>
      <c r="B94" s="46" t="s">
        <v>91</v>
      </c>
      <c r="C94" t="s">
        <v>265</v>
      </c>
      <c r="D94" s="46">
        <v>61018</v>
      </c>
      <c r="E94" s="47">
        <v>6.3571</v>
      </c>
      <c r="F94">
        <v>13705</v>
      </c>
      <c r="G94"/>
    </row>
    <row r="95" spans="1:7" ht="12.75">
      <c r="A95" s="45" t="s">
        <v>266</v>
      </c>
      <c r="B95" s="46" t="s">
        <v>91</v>
      </c>
      <c r="C95" t="s">
        <v>267</v>
      </c>
      <c r="D95" s="46">
        <v>61019</v>
      </c>
      <c r="E95" s="47">
        <v>23.4859</v>
      </c>
      <c r="F95">
        <v>20828</v>
      </c>
      <c r="G95"/>
    </row>
    <row r="96" spans="1:7" ht="12.75">
      <c r="A96" s="45" t="s">
        <v>268</v>
      </c>
      <c r="B96" s="46" t="s">
        <v>76</v>
      </c>
      <c r="C96" t="s">
        <v>269</v>
      </c>
      <c r="D96" s="46">
        <v>65028</v>
      </c>
      <c r="E96" s="47">
        <v>31.7101</v>
      </c>
      <c r="F96">
        <v>4938</v>
      </c>
      <c r="G96"/>
    </row>
    <row r="97" spans="1:7" ht="12.75">
      <c r="A97" s="45" t="s">
        <v>270</v>
      </c>
      <c r="B97" s="46" t="s">
        <v>88</v>
      </c>
      <c r="C97" t="s">
        <v>271</v>
      </c>
      <c r="D97" s="46">
        <v>64020</v>
      </c>
      <c r="E97" s="47">
        <v>28.0942</v>
      </c>
      <c r="F97">
        <v>1922</v>
      </c>
      <c r="G97"/>
    </row>
    <row r="98" spans="1:7" ht="12.75">
      <c r="A98" s="45" t="s">
        <v>272</v>
      </c>
      <c r="B98" s="46" t="s">
        <v>76</v>
      </c>
      <c r="C98" t="s">
        <v>273</v>
      </c>
      <c r="D98" s="46">
        <v>65026</v>
      </c>
      <c r="E98" s="47">
        <v>34.8231</v>
      </c>
      <c r="F98">
        <v>1211</v>
      </c>
      <c r="G98"/>
    </row>
    <row r="99" spans="1:7" ht="12.75">
      <c r="A99" s="45" t="s">
        <v>274</v>
      </c>
      <c r="B99" s="46" t="s">
        <v>94</v>
      </c>
      <c r="C99" t="s">
        <v>275</v>
      </c>
      <c r="D99" s="46">
        <v>62015</v>
      </c>
      <c r="E99" s="47">
        <v>23.3402</v>
      </c>
      <c r="F99">
        <v>1474</v>
      </c>
      <c r="G99"/>
    </row>
    <row r="100" spans="1:7" ht="12.75">
      <c r="A100" s="45" t="s">
        <v>276</v>
      </c>
      <c r="B100" s="46" t="s">
        <v>76</v>
      </c>
      <c r="C100" t="s">
        <v>277</v>
      </c>
      <c r="D100" s="46">
        <v>65027</v>
      </c>
      <c r="E100" s="47">
        <v>86.5714</v>
      </c>
      <c r="F100">
        <v>1463</v>
      </c>
      <c r="G100"/>
    </row>
    <row r="101" spans="1:7" ht="12.75">
      <c r="A101" s="45" t="s">
        <v>278</v>
      </c>
      <c r="B101" s="46" t="s">
        <v>79</v>
      </c>
      <c r="C101" t="s">
        <v>279</v>
      </c>
      <c r="D101" s="46">
        <v>63017</v>
      </c>
      <c r="E101" s="47">
        <v>7.8348</v>
      </c>
      <c r="F101">
        <v>48621</v>
      </c>
      <c r="G101"/>
    </row>
    <row r="102" spans="1:7" ht="12.75">
      <c r="A102" s="45" t="s">
        <v>280</v>
      </c>
      <c r="B102" s="46" t="s">
        <v>91</v>
      </c>
      <c r="C102" t="s">
        <v>281</v>
      </c>
      <c r="D102" s="46">
        <v>61020</v>
      </c>
      <c r="E102" s="47">
        <v>9.5586</v>
      </c>
      <c r="F102">
        <v>10001</v>
      </c>
      <c r="G102"/>
    </row>
    <row r="103" spans="1:7" ht="12.75">
      <c r="A103" s="45" t="s">
        <v>282</v>
      </c>
      <c r="B103" s="46" t="s">
        <v>79</v>
      </c>
      <c r="C103" t="s">
        <v>283</v>
      </c>
      <c r="D103" s="46">
        <v>63018</v>
      </c>
      <c r="E103" s="47">
        <v>6.3843</v>
      </c>
      <c r="F103">
        <v>3272</v>
      </c>
      <c r="G103"/>
    </row>
    <row r="104" spans="1:7" ht="12.75">
      <c r="A104" s="45" t="s">
        <v>284</v>
      </c>
      <c r="B104" s="46" t="s">
        <v>79</v>
      </c>
      <c r="C104" t="s">
        <v>285</v>
      </c>
      <c r="D104" s="46">
        <v>63019</v>
      </c>
      <c r="E104" s="47">
        <v>5.8488999999999995</v>
      </c>
      <c r="F104">
        <v>8080</v>
      </c>
      <c r="G104"/>
    </row>
    <row r="105" spans="1:7" ht="12.75">
      <c r="A105" s="45" t="s">
        <v>286</v>
      </c>
      <c r="B105" s="46" t="s">
        <v>79</v>
      </c>
      <c r="C105" t="s">
        <v>287</v>
      </c>
      <c r="D105" s="46">
        <v>63020</v>
      </c>
      <c r="E105" s="47">
        <v>3.1881</v>
      </c>
      <c r="F105">
        <v>13295</v>
      </c>
      <c r="G105"/>
    </row>
    <row r="106" spans="1:7" ht="12.75">
      <c r="A106" s="45" t="s">
        <v>288</v>
      </c>
      <c r="B106" s="46" t="s">
        <v>91</v>
      </c>
      <c r="C106" t="s">
        <v>289</v>
      </c>
      <c r="D106" s="46">
        <v>61103</v>
      </c>
      <c r="E106" s="47">
        <v>3.0482</v>
      </c>
      <c r="F106">
        <v>6651</v>
      </c>
      <c r="G106"/>
    </row>
    <row r="107" spans="1:7" ht="12.75">
      <c r="A107" s="45" t="s">
        <v>290</v>
      </c>
      <c r="B107" s="46" t="s">
        <v>91</v>
      </c>
      <c r="C107" t="s">
        <v>291</v>
      </c>
      <c r="D107" s="46">
        <v>61021</v>
      </c>
      <c r="E107" s="47">
        <v>2.9044</v>
      </c>
      <c r="F107">
        <v>8180</v>
      </c>
      <c r="G107"/>
    </row>
    <row r="108" spans="1:7" ht="12.75">
      <c r="A108" s="45" t="s">
        <v>292</v>
      </c>
      <c r="B108" s="46" t="s">
        <v>79</v>
      </c>
      <c r="C108" t="s">
        <v>293</v>
      </c>
      <c r="D108" s="46">
        <v>63021</v>
      </c>
      <c r="E108" s="47">
        <v>1.5267</v>
      </c>
      <c r="F108">
        <v>18663</v>
      </c>
      <c r="G108"/>
    </row>
    <row r="109" spans="1:7" ht="12.75">
      <c r="A109" s="45" t="s">
        <v>294</v>
      </c>
      <c r="B109" s="46" t="s">
        <v>76</v>
      </c>
      <c r="C109" t="s">
        <v>295</v>
      </c>
      <c r="D109" s="46">
        <v>65029</v>
      </c>
      <c r="E109" s="47">
        <v>45.555299999999995</v>
      </c>
      <c r="F109">
        <v>1972</v>
      </c>
      <c r="G109"/>
    </row>
    <row r="110" spans="1:7" ht="12.75">
      <c r="A110" s="45" t="s">
        <v>296</v>
      </c>
      <c r="B110" s="46" t="s">
        <v>91</v>
      </c>
      <c r="C110" t="s">
        <v>297</v>
      </c>
      <c r="D110" s="46">
        <v>61022</v>
      </c>
      <c r="E110" s="47">
        <v>54.0695</v>
      </c>
      <c r="F110">
        <v>75640</v>
      </c>
      <c r="G110"/>
    </row>
    <row r="111" spans="1:7" ht="12.75">
      <c r="A111" s="45" t="s">
        <v>298</v>
      </c>
      <c r="B111" s="46" t="s">
        <v>79</v>
      </c>
      <c r="C111" t="s">
        <v>299</v>
      </c>
      <c r="D111" s="46">
        <v>63022</v>
      </c>
      <c r="E111" s="47">
        <v>2.5932</v>
      </c>
      <c r="F111">
        <v>3852</v>
      </c>
      <c r="G111"/>
    </row>
    <row r="112" spans="1:7" ht="12.75">
      <c r="A112" s="45" t="s">
        <v>300</v>
      </c>
      <c r="B112" s="46" t="s">
        <v>79</v>
      </c>
      <c r="C112" t="s">
        <v>301</v>
      </c>
      <c r="D112" s="46">
        <v>63023</v>
      </c>
      <c r="E112" s="47">
        <v>12.130799999999999</v>
      </c>
      <c r="F112">
        <v>78647</v>
      </c>
      <c r="G112"/>
    </row>
    <row r="113" spans="1:7" ht="12.75">
      <c r="A113" s="45" t="s">
        <v>302</v>
      </c>
      <c r="B113" s="46" t="s">
        <v>88</v>
      </c>
      <c r="C113" t="s">
        <v>303</v>
      </c>
      <c r="D113" s="46">
        <v>64021</v>
      </c>
      <c r="E113" s="47">
        <v>13.0748</v>
      </c>
      <c r="F113">
        <v>967</v>
      </c>
      <c r="G113"/>
    </row>
    <row r="114" spans="1:7" ht="12.75">
      <c r="A114" s="45" t="s">
        <v>304</v>
      </c>
      <c r="B114" s="46" t="s">
        <v>88</v>
      </c>
      <c r="C114" t="s">
        <v>305</v>
      </c>
      <c r="D114" s="46">
        <v>64022</v>
      </c>
      <c r="E114" s="47">
        <v>15.3665</v>
      </c>
      <c r="F114">
        <v>1150</v>
      </c>
      <c r="G114"/>
    </row>
    <row r="115" spans="1:7" ht="12.75">
      <c r="A115" s="45" t="s">
        <v>306</v>
      </c>
      <c r="B115" s="46" t="s">
        <v>91</v>
      </c>
      <c r="C115" t="s">
        <v>307</v>
      </c>
      <c r="D115" s="46">
        <v>61023</v>
      </c>
      <c r="E115" s="47">
        <v>17.4788</v>
      </c>
      <c r="F115">
        <v>1608</v>
      </c>
      <c r="G115"/>
    </row>
    <row r="116" spans="1:7" ht="12.75">
      <c r="A116" s="45" t="s">
        <v>308</v>
      </c>
      <c r="B116" s="46" t="s">
        <v>91</v>
      </c>
      <c r="C116" t="s">
        <v>309</v>
      </c>
      <c r="D116" s="46">
        <v>61024</v>
      </c>
      <c r="E116" s="47">
        <v>20.3234</v>
      </c>
      <c r="F116">
        <v>1193</v>
      </c>
      <c r="G116"/>
    </row>
    <row r="117" spans="1:7" ht="12.75">
      <c r="A117" s="45" t="s">
        <v>310</v>
      </c>
      <c r="B117" s="46" t="s">
        <v>91</v>
      </c>
      <c r="C117" t="s">
        <v>311</v>
      </c>
      <c r="D117" s="46">
        <v>61026</v>
      </c>
      <c r="E117" s="47">
        <v>25.3444</v>
      </c>
      <c r="F117">
        <v>3934</v>
      </c>
      <c r="G117"/>
    </row>
    <row r="118" spans="1:7" ht="12.75">
      <c r="A118" s="45" t="s">
        <v>312</v>
      </c>
      <c r="B118" s="46" t="s">
        <v>76</v>
      </c>
      <c r="C118" t="s">
        <v>313</v>
      </c>
      <c r="D118" s="46">
        <v>65034</v>
      </c>
      <c r="E118" s="47">
        <v>13.5853</v>
      </c>
      <c r="F118">
        <v>13411</v>
      </c>
      <c r="G118"/>
    </row>
    <row r="119" spans="1:7" ht="12.75">
      <c r="A119" s="45" t="s">
        <v>314</v>
      </c>
      <c r="B119" s="46" t="s">
        <v>76</v>
      </c>
      <c r="C119" t="s">
        <v>315</v>
      </c>
      <c r="D119" s="46">
        <v>65035</v>
      </c>
      <c r="E119" s="47">
        <v>14.2939</v>
      </c>
      <c r="F119">
        <v>2632</v>
      </c>
      <c r="G119"/>
    </row>
    <row r="120" spans="1:7" ht="12.75">
      <c r="A120" s="45" t="s">
        <v>316</v>
      </c>
      <c r="B120" s="46" t="s">
        <v>91</v>
      </c>
      <c r="C120" t="s">
        <v>317</v>
      </c>
      <c r="D120" s="46">
        <v>61027</v>
      </c>
      <c r="E120" s="47">
        <v>73.9516</v>
      </c>
      <c r="F120">
        <v>22882</v>
      </c>
      <c r="G120"/>
    </row>
    <row r="121" spans="1:7" ht="12.75">
      <c r="A121" s="45" t="s">
        <v>318</v>
      </c>
      <c r="B121" s="46" t="s">
        <v>76</v>
      </c>
      <c r="C121" t="s">
        <v>319</v>
      </c>
      <c r="D121" s="46">
        <v>65030</v>
      </c>
      <c r="E121" s="47">
        <v>57.635</v>
      </c>
      <c r="F121">
        <v>1834</v>
      </c>
      <c r="G121"/>
    </row>
    <row r="122" spans="1:7" ht="12.75">
      <c r="A122" s="45" t="s">
        <v>320</v>
      </c>
      <c r="B122" s="46" t="s">
        <v>88</v>
      </c>
      <c r="C122" t="s">
        <v>321</v>
      </c>
      <c r="D122" s="46">
        <v>64023</v>
      </c>
      <c r="E122" s="47">
        <v>11.689</v>
      </c>
      <c r="F122">
        <v>2104</v>
      </c>
      <c r="G122"/>
    </row>
    <row r="123" spans="1:7" ht="12.75">
      <c r="A123" s="45" t="s">
        <v>322</v>
      </c>
      <c r="B123" s="46" t="s">
        <v>94</v>
      </c>
      <c r="C123" t="s">
        <v>323</v>
      </c>
      <c r="D123" s="46">
        <v>62016</v>
      </c>
      <c r="E123" s="47">
        <v>43.403999999999996</v>
      </c>
      <c r="F123">
        <v>935</v>
      </c>
      <c r="G123"/>
    </row>
    <row r="124" spans="1:7" ht="12.75">
      <c r="A124" s="45" t="s">
        <v>324</v>
      </c>
      <c r="B124" s="46" t="s">
        <v>76</v>
      </c>
      <c r="C124" t="s">
        <v>325</v>
      </c>
      <c r="D124" s="46">
        <v>65031</v>
      </c>
      <c r="E124" s="47">
        <v>37.4338</v>
      </c>
      <c r="F124">
        <v>8209</v>
      </c>
      <c r="G124"/>
    </row>
    <row r="125" spans="1:7" ht="12.75">
      <c r="A125" s="45" t="s">
        <v>326</v>
      </c>
      <c r="B125" s="46" t="s">
        <v>79</v>
      </c>
      <c r="C125" t="s">
        <v>327</v>
      </c>
      <c r="D125" s="46">
        <v>63024</v>
      </c>
      <c r="E125" s="47">
        <v>17.813699999999997</v>
      </c>
      <c r="F125">
        <v>65944</v>
      </c>
      <c r="G125"/>
    </row>
    <row r="126" spans="1:7" ht="12.75">
      <c r="A126" s="45" t="s">
        <v>328</v>
      </c>
      <c r="B126" s="46" t="s">
        <v>91</v>
      </c>
      <c r="C126" t="s">
        <v>329</v>
      </c>
      <c r="D126" s="46">
        <v>61025</v>
      </c>
      <c r="E126" s="47">
        <v>21.7742</v>
      </c>
      <c r="F126">
        <v>1509</v>
      </c>
      <c r="G126"/>
    </row>
    <row r="127" spans="1:7" ht="12.75">
      <c r="A127" s="45" t="s">
        <v>330</v>
      </c>
      <c r="B127" s="46" t="s">
        <v>79</v>
      </c>
      <c r="C127" t="s">
        <v>331</v>
      </c>
      <c r="D127" s="46">
        <v>63025</v>
      </c>
      <c r="E127" s="47">
        <v>3.9213999999999998</v>
      </c>
      <c r="F127">
        <v>7452</v>
      </c>
      <c r="G127"/>
    </row>
    <row r="128" spans="1:7" ht="12.75">
      <c r="A128" s="45" t="s">
        <v>332</v>
      </c>
      <c r="B128" s="46" t="s">
        <v>76</v>
      </c>
      <c r="C128" t="s">
        <v>333</v>
      </c>
      <c r="D128" s="46">
        <v>65032</v>
      </c>
      <c r="E128" s="47">
        <v>18.0596</v>
      </c>
      <c r="F128">
        <v>2598</v>
      </c>
      <c r="G128"/>
    </row>
    <row r="129" spans="1:7" ht="12.75">
      <c r="A129" s="45" t="s">
        <v>334</v>
      </c>
      <c r="B129" s="46" t="s">
        <v>76</v>
      </c>
      <c r="C129" t="s">
        <v>335</v>
      </c>
      <c r="D129" s="46">
        <v>65033</v>
      </c>
      <c r="E129" s="47">
        <v>14.0648</v>
      </c>
      <c r="F129">
        <v>641</v>
      </c>
      <c r="G129"/>
    </row>
    <row r="130" spans="1:7" ht="12.75">
      <c r="A130" s="45" t="s">
        <v>336</v>
      </c>
      <c r="B130" s="46" t="s">
        <v>94</v>
      </c>
      <c r="C130" t="s">
        <v>337</v>
      </c>
      <c r="D130" s="46">
        <v>62017</v>
      </c>
      <c r="E130" s="47">
        <v>38.259299999999996</v>
      </c>
      <c r="F130">
        <v>1547</v>
      </c>
      <c r="G130"/>
    </row>
    <row r="131" spans="1:7" ht="12.75">
      <c r="A131" s="45" t="s">
        <v>338</v>
      </c>
      <c r="B131" s="46" t="s">
        <v>94</v>
      </c>
      <c r="C131" t="s">
        <v>339</v>
      </c>
      <c r="D131" s="46">
        <v>62018</v>
      </c>
      <c r="E131" s="47">
        <v>11.7797</v>
      </c>
      <c r="F131">
        <v>1326</v>
      </c>
      <c r="G131"/>
    </row>
    <row r="132" spans="1:7" ht="12.75">
      <c r="A132" s="45" t="s">
        <v>340</v>
      </c>
      <c r="B132" s="46" t="s">
        <v>94</v>
      </c>
      <c r="C132" t="s">
        <v>341</v>
      </c>
      <c r="D132" s="46">
        <v>62019</v>
      </c>
      <c r="E132" s="47">
        <v>15.436</v>
      </c>
      <c r="F132">
        <v>2620</v>
      </c>
      <c r="G132"/>
    </row>
    <row r="133" spans="1:7" ht="12.75">
      <c r="A133" s="45" t="s">
        <v>342</v>
      </c>
      <c r="B133" s="46" t="s">
        <v>94</v>
      </c>
      <c r="C133" t="s">
        <v>343</v>
      </c>
      <c r="D133" s="46">
        <v>62020</v>
      </c>
      <c r="E133" s="47">
        <v>34.579499999999996</v>
      </c>
      <c r="F133">
        <v>1389</v>
      </c>
      <c r="G133"/>
    </row>
    <row r="134" spans="1:7" ht="12.75">
      <c r="A134" s="45" t="s">
        <v>344</v>
      </c>
      <c r="B134" s="46" t="s">
        <v>88</v>
      </c>
      <c r="C134" t="s">
        <v>345</v>
      </c>
      <c r="D134" s="46">
        <v>64024</v>
      </c>
      <c r="E134" s="47">
        <v>17.1703</v>
      </c>
      <c r="F134">
        <v>1672</v>
      </c>
      <c r="G134"/>
    </row>
    <row r="135" spans="1:7" ht="12.75">
      <c r="A135" s="45" t="s">
        <v>346</v>
      </c>
      <c r="B135" s="46" t="s">
        <v>76</v>
      </c>
      <c r="C135" t="s">
        <v>347</v>
      </c>
      <c r="D135" s="46">
        <v>65036</v>
      </c>
      <c r="E135" s="47">
        <v>10.4075</v>
      </c>
      <c r="F135">
        <v>1356</v>
      </c>
      <c r="G135"/>
    </row>
    <row r="136" spans="1:7" ht="12.75">
      <c r="A136" s="45" t="s">
        <v>348</v>
      </c>
      <c r="B136" s="46" t="s">
        <v>94</v>
      </c>
      <c r="C136" t="s">
        <v>349</v>
      </c>
      <c r="D136" s="46">
        <v>62021</v>
      </c>
      <c r="E136" s="47">
        <v>19.718</v>
      </c>
      <c r="F136">
        <v>2091</v>
      </c>
      <c r="G136"/>
    </row>
    <row r="137" spans="1:7" ht="12.75">
      <c r="A137" s="45" t="s">
        <v>350</v>
      </c>
      <c r="B137" s="46" t="s">
        <v>76</v>
      </c>
      <c r="C137" t="s">
        <v>351</v>
      </c>
      <c r="D137" s="46">
        <v>65037</v>
      </c>
      <c r="E137" s="47">
        <v>36.5318</v>
      </c>
      <c r="F137">
        <v>53885</v>
      </c>
      <c r="G137"/>
    </row>
    <row r="138" spans="1:7" ht="12.75">
      <c r="A138" s="45" t="s">
        <v>352</v>
      </c>
      <c r="B138" s="46" t="s">
        <v>76</v>
      </c>
      <c r="C138" t="s">
        <v>353</v>
      </c>
      <c r="D138" s="46">
        <v>65038</v>
      </c>
      <c r="E138" s="47">
        <v>31.6171</v>
      </c>
      <c r="F138">
        <v>1968</v>
      </c>
      <c r="G138"/>
    </row>
    <row r="139" spans="1:7" ht="12.75">
      <c r="A139" s="45" t="s">
        <v>354</v>
      </c>
      <c r="B139" s="46" t="s">
        <v>91</v>
      </c>
      <c r="C139" t="s">
        <v>355</v>
      </c>
      <c r="D139" s="46">
        <v>61102</v>
      </c>
      <c r="E139" s="47">
        <v>36.7946</v>
      </c>
      <c r="F139">
        <v>7684</v>
      </c>
      <c r="G139"/>
    </row>
    <row r="140" spans="1:7" ht="12.75">
      <c r="A140" s="45" t="s">
        <v>356</v>
      </c>
      <c r="B140" s="46" t="s">
        <v>76</v>
      </c>
      <c r="C140" t="s">
        <v>357</v>
      </c>
      <c r="D140" s="46">
        <v>65039</v>
      </c>
      <c r="E140" s="47">
        <v>47.751599999999996</v>
      </c>
      <c r="F140">
        <v>5073</v>
      </c>
      <c r="G140"/>
    </row>
    <row r="141" spans="1:7" ht="12.75">
      <c r="A141" s="45" t="s">
        <v>358</v>
      </c>
      <c r="B141" s="46" t="s">
        <v>94</v>
      </c>
      <c r="C141" t="s">
        <v>359</v>
      </c>
      <c r="D141" s="46">
        <v>62022</v>
      </c>
      <c r="E141" s="47">
        <v>23.8039</v>
      </c>
      <c r="F141">
        <v>3375</v>
      </c>
      <c r="G141"/>
    </row>
    <row r="142" spans="1:7" ht="12.75">
      <c r="A142" s="45" t="s">
        <v>360</v>
      </c>
      <c r="B142" s="46" t="s">
        <v>76</v>
      </c>
      <c r="C142" t="s">
        <v>361</v>
      </c>
      <c r="D142" s="46">
        <v>65040</v>
      </c>
      <c r="E142" s="47">
        <v>46.4587</v>
      </c>
      <c r="F142">
        <v>2508</v>
      </c>
      <c r="G142"/>
    </row>
    <row r="143" spans="1:7" ht="12.75">
      <c r="A143" s="45" t="s">
        <v>362</v>
      </c>
      <c r="B143" s="46" t="s">
        <v>79</v>
      </c>
      <c r="C143" t="s">
        <v>363</v>
      </c>
      <c r="D143" s="46">
        <v>63026</v>
      </c>
      <c r="E143" s="47">
        <v>4.2291</v>
      </c>
      <c r="F143">
        <v>18128</v>
      </c>
      <c r="G143"/>
    </row>
    <row r="144" spans="1:7" ht="12.75">
      <c r="A144" s="45" t="s">
        <v>364</v>
      </c>
      <c r="B144" s="46" t="s">
        <v>94</v>
      </c>
      <c r="C144" t="s">
        <v>365</v>
      </c>
      <c r="D144" s="46">
        <v>62023</v>
      </c>
      <c r="E144" s="47">
        <v>33.3536</v>
      </c>
      <c r="F144">
        <v>4083</v>
      </c>
      <c r="G144"/>
    </row>
    <row r="145" spans="1:7" ht="12.75">
      <c r="A145" s="45" t="s">
        <v>366</v>
      </c>
      <c r="B145" s="46" t="s">
        <v>88</v>
      </c>
      <c r="C145" t="s">
        <v>367</v>
      </c>
      <c r="D145" s="46">
        <v>64025</v>
      </c>
      <c r="E145" s="47">
        <v>29.3435</v>
      </c>
      <c r="F145">
        <v>9969</v>
      </c>
      <c r="G145"/>
    </row>
    <row r="146" spans="1:7" ht="12.75">
      <c r="A146" s="45" t="s">
        <v>368</v>
      </c>
      <c r="B146" s="46" t="s">
        <v>91</v>
      </c>
      <c r="C146" t="s">
        <v>369</v>
      </c>
      <c r="D146" s="46">
        <v>61028</v>
      </c>
      <c r="E146" s="47">
        <v>8.207799999999999</v>
      </c>
      <c r="F146">
        <v>5024</v>
      </c>
      <c r="G146"/>
    </row>
    <row r="147" spans="1:7" ht="12.75">
      <c r="A147" s="45" t="s">
        <v>370</v>
      </c>
      <c r="B147" s="46" t="s">
        <v>91</v>
      </c>
      <c r="C147" t="s">
        <v>371</v>
      </c>
      <c r="D147" s="46">
        <v>61029</v>
      </c>
      <c r="E147" s="47">
        <v>2.74</v>
      </c>
      <c r="F147">
        <v>8496</v>
      </c>
      <c r="G147"/>
    </row>
    <row r="148" spans="1:7" ht="12.75">
      <c r="A148" s="45" t="s">
        <v>372</v>
      </c>
      <c r="B148" s="46" t="s">
        <v>88</v>
      </c>
      <c r="C148" t="s">
        <v>373</v>
      </c>
      <c r="D148" s="46">
        <v>64026</v>
      </c>
      <c r="E148" s="47">
        <v>3.7261</v>
      </c>
      <c r="F148">
        <v>2472</v>
      </c>
      <c r="G148"/>
    </row>
    <row r="149" spans="1:7" ht="12.75">
      <c r="A149" s="45" t="s">
        <v>374</v>
      </c>
      <c r="B149" s="46" t="s">
        <v>76</v>
      </c>
      <c r="C149" t="s">
        <v>375</v>
      </c>
      <c r="D149" s="46">
        <v>65041</v>
      </c>
      <c r="E149" s="47">
        <v>4.9681999999999995</v>
      </c>
      <c r="F149">
        <v>2302</v>
      </c>
      <c r="G149"/>
    </row>
    <row r="150" spans="1:7" ht="12.75">
      <c r="A150" s="45" t="s">
        <v>376</v>
      </c>
      <c r="B150" s="46" t="s">
        <v>88</v>
      </c>
      <c r="C150" t="s">
        <v>377</v>
      </c>
      <c r="D150" s="46">
        <v>64027</v>
      </c>
      <c r="E150" s="47">
        <v>6.6075</v>
      </c>
      <c r="F150">
        <v>551</v>
      </c>
      <c r="G150"/>
    </row>
    <row r="151" spans="1:7" ht="12.75">
      <c r="A151" s="45" t="s">
        <v>378</v>
      </c>
      <c r="B151" s="46" t="s">
        <v>88</v>
      </c>
      <c r="C151" t="s">
        <v>379</v>
      </c>
      <c r="D151" s="46">
        <v>64028</v>
      </c>
      <c r="E151" s="47">
        <v>24.602800000000002</v>
      </c>
      <c r="F151">
        <v>2351</v>
      </c>
      <c r="G151"/>
    </row>
    <row r="152" spans="1:7" ht="12.75">
      <c r="A152" s="45" t="s">
        <v>380</v>
      </c>
      <c r="B152" s="46" t="s">
        <v>79</v>
      </c>
      <c r="C152" t="s">
        <v>381</v>
      </c>
      <c r="D152" s="46">
        <v>63027</v>
      </c>
      <c r="E152" s="47">
        <v>7.3312</v>
      </c>
      <c r="F152">
        <v>12698</v>
      </c>
      <c r="G152"/>
    </row>
    <row r="153" spans="1:7" ht="12.75">
      <c r="A153" s="45" t="s">
        <v>382</v>
      </c>
      <c r="B153" s="46" t="s">
        <v>76</v>
      </c>
      <c r="C153" t="s">
        <v>383</v>
      </c>
      <c r="D153" s="46">
        <v>65042</v>
      </c>
      <c r="E153" s="47">
        <v>41.3741</v>
      </c>
      <c r="F153">
        <v>1233</v>
      </c>
      <c r="G153"/>
    </row>
    <row r="154" spans="1:7" ht="12.75">
      <c r="A154" s="45" t="s">
        <v>384</v>
      </c>
      <c r="B154" s="46" t="s">
        <v>79</v>
      </c>
      <c r="C154" t="s">
        <v>385</v>
      </c>
      <c r="D154" s="46">
        <v>63028</v>
      </c>
      <c r="E154" s="47">
        <v>2.7407</v>
      </c>
      <c r="F154">
        <v>7093</v>
      </c>
      <c r="G154"/>
    </row>
    <row r="155" spans="1:7" ht="12.75">
      <c r="A155" s="45" t="s">
        <v>386</v>
      </c>
      <c r="B155" s="46" t="s">
        <v>91</v>
      </c>
      <c r="C155" t="s">
        <v>387</v>
      </c>
      <c r="D155" s="46">
        <v>61030</v>
      </c>
      <c r="E155" s="47">
        <v>28.6508</v>
      </c>
      <c r="F155">
        <v>440</v>
      </c>
      <c r="G155"/>
    </row>
    <row r="156" spans="1:7" ht="12.75">
      <c r="A156" s="45" t="s">
        <v>388</v>
      </c>
      <c r="B156" s="46" t="s">
        <v>94</v>
      </c>
      <c r="C156" t="s">
        <v>389</v>
      </c>
      <c r="D156" s="46">
        <v>62024</v>
      </c>
      <c r="E156" s="47">
        <v>45.6645</v>
      </c>
      <c r="F156">
        <v>2476</v>
      </c>
      <c r="G156"/>
    </row>
    <row r="157" spans="1:7" ht="12.75">
      <c r="A157" s="45" t="s">
        <v>390</v>
      </c>
      <c r="B157" s="46" t="s">
        <v>94</v>
      </c>
      <c r="C157" t="s">
        <v>391</v>
      </c>
      <c r="D157" s="46">
        <v>62025</v>
      </c>
      <c r="E157" s="47">
        <v>37.2757</v>
      </c>
      <c r="F157">
        <v>2513</v>
      </c>
      <c r="G157"/>
    </row>
    <row r="158" spans="1:7" ht="12.75">
      <c r="A158" s="45" t="s">
        <v>392</v>
      </c>
      <c r="B158" s="46" t="s">
        <v>76</v>
      </c>
      <c r="C158" t="s">
        <v>393</v>
      </c>
      <c r="D158" s="46">
        <v>65043</v>
      </c>
      <c r="E158" s="47">
        <v>55.159099999999995</v>
      </c>
      <c r="F158">
        <v>3764</v>
      </c>
      <c r="G158"/>
    </row>
    <row r="159" spans="1:7" ht="12.75">
      <c r="A159" s="45" t="s">
        <v>394</v>
      </c>
      <c r="B159" s="46" t="s">
        <v>79</v>
      </c>
      <c r="C159" t="s">
        <v>395</v>
      </c>
      <c r="D159" s="46">
        <v>63029</v>
      </c>
      <c r="E159" s="47">
        <v>2.4494</v>
      </c>
      <c r="F159">
        <v>1842</v>
      </c>
      <c r="G159"/>
    </row>
    <row r="160" spans="1:7" ht="12.75">
      <c r="A160" s="45" t="s">
        <v>396</v>
      </c>
      <c r="B160" s="46" t="s">
        <v>76</v>
      </c>
      <c r="C160" t="s">
        <v>397</v>
      </c>
      <c r="D160" s="46">
        <v>65044</v>
      </c>
      <c r="E160" s="47">
        <v>1.1281</v>
      </c>
      <c r="F160">
        <v>730</v>
      </c>
      <c r="G160"/>
    </row>
    <row r="161" spans="1:7" ht="12.75">
      <c r="A161" s="45" t="s">
        <v>398</v>
      </c>
      <c r="B161" s="46" t="s">
        <v>91</v>
      </c>
      <c r="C161" t="s">
        <v>399</v>
      </c>
      <c r="D161" s="46">
        <v>61031</v>
      </c>
      <c r="E161" s="47">
        <v>26.467399999999998</v>
      </c>
      <c r="F161">
        <v>1256</v>
      </c>
      <c r="G161"/>
    </row>
    <row r="162" spans="1:7" ht="12.75">
      <c r="A162" s="45" t="s">
        <v>400</v>
      </c>
      <c r="B162" s="46" t="s">
        <v>88</v>
      </c>
      <c r="C162" t="s">
        <v>401</v>
      </c>
      <c r="D162" s="46">
        <v>64029</v>
      </c>
      <c r="E162" s="47">
        <v>10.310799999999999</v>
      </c>
      <c r="F162">
        <v>3005</v>
      </c>
      <c r="G162"/>
    </row>
    <row r="163" spans="1:7" ht="12.75">
      <c r="A163" s="45" t="s">
        <v>402</v>
      </c>
      <c r="B163" s="46" t="s">
        <v>76</v>
      </c>
      <c r="C163" t="s">
        <v>403</v>
      </c>
      <c r="D163" s="46">
        <v>65045</v>
      </c>
      <c r="E163" s="47">
        <v>7.7463</v>
      </c>
      <c r="F163">
        <v>872</v>
      </c>
      <c r="G163"/>
    </row>
    <row r="164" spans="1:7" ht="12.75">
      <c r="A164" s="45" t="s">
        <v>404</v>
      </c>
      <c r="B164" s="46" t="s">
        <v>76</v>
      </c>
      <c r="C164" t="s">
        <v>405</v>
      </c>
      <c r="D164" s="46">
        <v>65046</v>
      </c>
      <c r="E164" s="47">
        <v>28.9347</v>
      </c>
      <c r="F164">
        <v>3337</v>
      </c>
      <c r="G164"/>
    </row>
    <row r="165" spans="1:7" ht="12.75">
      <c r="A165" s="45" t="s">
        <v>406</v>
      </c>
      <c r="B165" s="46" t="s">
        <v>88</v>
      </c>
      <c r="C165" t="s">
        <v>407</v>
      </c>
      <c r="D165" s="46">
        <v>64030</v>
      </c>
      <c r="E165" s="47">
        <v>51.637</v>
      </c>
      <c r="F165">
        <v>1432</v>
      </c>
      <c r="G165"/>
    </row>
    <row r="166" spans="1:7" ht="12.75">
      <c r="A166" s="45" t="s">
        <v>408</v>
      </c>
      <c r="B166" s="46" t="s">
        <v>76</v>
      </c>
      <c r="C166" t="s">
        <v>409</v>
      </c>
      <c r="D166" s="46">
        <v>65047</v>
      </c>
      <c r="E166" s="47">
        <v>6.7319</v>
      </c>
      <c r="F166">
        <v>2521</v>
      </c>
      <c r="G166"/>
    </row>
    <row r="167" spans="1:7" ht="12.75">
      <c r="A167" s="45" t="s">
        <v>410</v>
      </c>
      <c r="B167" s="46" t="s">
        <v>76</v>
      </c>
      <c r="C167" t="s">
        <v>411</v>
      </c>
      <c r="D167" s="46">
        <v>65048</v>
      </c>
      <c r="E167" s="47">
        <v>58.967299999999994</v>
      </c>
      <c r="F167">
        <v>643</v>
      </c>
      <c r="G167"/>
    </row>
    <row r="168" spans="1:7" ht="12.75">
      <c r="A168" s="45" t="s">
        <v>412</v>
      </c>
      <c r="B168" s="46" t="s">
        <v>79</v>
      </c>
      <c r="C168" t="s">
        <v>413</v>
      </c>
      <c r="D168" s="46">
        <v>63030</v>
      </c>
      <c r="E168" s="47">
        <v>2.2191</v>
      </c>
      <c r="F168">
        <v>12411</v>
      </c>
      <c r="G168"/>
    </row>
    <row r="169" spans="1:7" ht="12.75">
      <c r="A169" s="45" t="s">
        <v>414</v>
      </c>
      <c r="B169" s="46" t="s">
        <v>76</v>
      </c>
      <c r="C169" t="s">
        <v>415</v>
      </c>
      <c r="D169" s="46">
        <v>65049</v>
      </c>
      <c r="E169" s="47">
        <v>17.6634</v>
      </c>
      <c r="F169">
        <v>580</v>
      </c>
      <c r="G169"/>
    </row>
    <row r="170" spans="1:7" ht="12.75">
      <c r="A170" s="45" t="s">
        <v>416</v>
      </c>
      <c r="B170" s="46" t="s">
        <v>91</v>
      </c>
      <c r="C170" t="s">
        <v>417</v>
      </c>
      <c r="D170" s="46">
        <v>61032</v>
      </c>
      <c r="E170" s="47">
        <v>1.6894</v>
      </c>
      <c r="F170">
        <v>7110</v>
      </c>
      <c r="G170"/>
    </row>
    <row r="171" spans="1:7" ht="12.75">
      <c r="A171" s="45" t="s">
        <v>418</v>
      </c>
      <c r="B171" s="46" t="s">
        <v>94</v>
      </c>
      <c r="C171" t="s">
        <v>419</v>
      </c>
      <c r="D171" s="46">
        <v>62026</v>
      </c>
      <c r="E171" s="47">
        <v>58.8596</v>
      </c>
      <c r="F171">
        <v>4186</v>
      </c>
      <c r="G171"/>
    </row>
    <row r="172" spans="1:7" ht="12.75">
      <c r="A172" s="45" t="s">
        <v>420</v>
      </c>
      <c r="B172" s="46" t="s">
        <v>88</v>
      </c>
      <c r="C172" t="s">
        <v>421</v>
      </c>
      <c r="D172" s="46">
        <v>64031</v>
      </c>
      <c r="E172" s="47">
        <v>6.3991</v>
      </c>
      <c r="F172">
        <v>1873</v>
      </c>
      <c r="G172"/>
    </row>
    <row r="173" spans="1:7" ht="12.75">
      <c r="A173" s="45" t="s">
        <v>422</v>
      </c>
      <c r="B173" s="46" t="s">
        <v>91</v>
      </c>
      <c r="C173" t="s">
        <v>423</v>
      </c>
      <c r="D173" s="46">
        <v>61033</v>
      </c>
      <c r="E173" s="47">
        <v>25.784699999999997</v>
      </c>
      <c r="F173">
        <v>2167</v>
      </c>
      <c r="G173"/>
    </row>
    <row r="174" spans="1:7" ht="12.75">
      <c r="A174" s="45" t="s">
        <v>424</v>
      </c>
      <c r="B174" s="46" t="s">
        <v>94</v>
      </c>
      <c r="C174" t="s">
        <v>425</v>
      </c>
      <c r="D174" s="46">
        <v>62027</v>
      </c>
      <c r="E174" s="47">
        <v>16.0525</v>
      </c>
      <c r="F174">
        <v>2752</v>
      </c>
      <c r="G174"/>
    </row>
    <row r="175" spans="1:7" ht="12.75">
      <c r="A175" s="45" t="s">
        <v>426</v>
      </c>
      <c r="B175" s="46" t="s">
        <v>94</v>
      </c>
      <c r="C175" t="s">
        <v>427</v>
      </c>
      <c r="D175" s="46">
        <v>62028</v>
      </c>
      <c r="E175" s="47">
        <v>12.9051</v>
      </c>
      <c r="F175">
        <v>2247</v>
      </c>
      <c r="G175"/>
    </row>
    <row r="176" spans="1:7" ht="12.75">
      <c r="A176" s="45" t="s">
        <v>428</v>
      </c>
      <c r="B176" s="46" t="s">
        <v>76</v>
      </c>
      <c r="C176" t="s">
        <v>429</v>
      </c>
      <c r="D176" s="46">
        <v>65050</v>
      </c>
      <c r="E176" s="47">
        <v>137.5751</v>
      </c>
      <c r="F176">
        <v>38219</v>
      </c>
      <c r="G176"/>
    </row>
    <row r="177" spans="1:7" ht="12.75">
      <c r="A177" s="45" t="s">
        <v>430</v>
      </c>
      <c r="B177" s="46" t="s">
        <v>79</v>
      </c>
      <c r="C177" t="s">
        <v>431</v>
      </c>
      <c r="D177" s="46">
        <v>63064</v>
      </c>
      <c r="E177" s="47">
        <v>19.8944</v>
      </c>
      <c r="F177">
        <v>53677</v>
      </c>
      <c r="G177"/>
    </row>
    <row r="178" spans="1:7" ht="12.75">
      <c r="A178" s="45" t="s">
        <v>432</v>
      </c>
      <c r="B178" s="46" t="s">
        <v>94</v>
      </c>
      <c r="C178" t="s">
        <v>433</v>
      </c>
      <c r="D178" s="46">
        <v>62029</v>
      </c>
      <c r="E178" s="47">
        <v>43.9899</v>
      </c>
      <c r="F178">
        <v>3698</v>
      </c>
      <c r="G178"/>
    </row>
    <row r="179" spans="1:7" ht="12.75">
      <c r="A179" s="45" t="s">
        <v>434</v>
      </c>
      <c r="B179" s="46" t="s">
        <v>91</v>
      </c>
      <c r="C179" t="s">
        <v>435</v>
      </c>
      <c r="D179" s="46">
        <v>61101</v>
      </c>
      <c r="E179" s="47">
        <v>46.7208</v>
      </c>
      <c r="F179">
        <v>3673</v>
      </c>
      <c r="G179"/>
    </row>
    <row r="180" spans="1:7" ht="12.75">
      <c r="A180" s="45" t="s">
        <v>436</v>
      </c>
      <c r="B180" s="46" t="s">
        <v>76</v>
      </c>
      <c r="C180" t="s">
        <v>437</v>
      </c>
      <c r="D180" s="46">
        <v>65051</v>
      </c>
      <c r="E180" s="47">
        <v>41.5348</v>
      </c>
      <c r="F180">
        <v>1296</v>
      </c>
      <c r="G180"/>
    </row>
    <row r="181" spans="1:7" ht="12.75">
      <c r="A181" s="45" t="s">
        <v>438</v>
      </c>
      <c r="B181" s="46" t="s">
        <v>76</v>
      </c>
      <c r="C181" t="s">
        <v>439</v>
      </c>
      <c r="D181" s="46">
        <v>65052</v>
      </c>
      <c r="E181" s="47">
        <v>31.688000000000002</v>
      </c>
      <c r="F181">
        <v>13677</v>
      </c>
      <c r="G181"/>
    </row>
    <row r="182" spans="1:7" ht="12.75">
      <c r="A182" s="45" t="s">
        <v>440</v>
      </c>
      <c r="B182" s="46" t="s">
        <v>88</v>
      </c>
      <c r="C182" t="s">
        <v>441</v>
      </c>
      <c r="D182" s="46">
        <v>64032</v>
      </c>
      <c r="E182" s="47">
        <v>34.5506</v>
      </c>
      <c r="F182">
        <v>3045</v>
      </c>
      <c r="G182"/>
    </row>
    <row r="183" spans="1:7" ht="12.75">
      <c r="A183" s="45" t="s">
        <v>442</v>
      </c>
      <c r="B183" s="46" t="s">
        <v>94</v>
      </c>
      <c r="C183" t="s">
        <v>443</v>
      </c>
      <c r="D183" s="46">
        <v>62030</v>
      </c>
      <c r="E183" s="47">
        <v>11.765799999999999</v>
      </c>
      <c r="F183">
        <v>3509</v>
      </c>
      <c r="G183"/>
    </row>
    <row r="184" spans="1:7" ht="12.75">
      <c r="A184" s="45" t="s">
        <v>444</v>
      </c>
      <c r="B184" s="46" t="s">
        <v>94</v>
      </c>
      <c r="C184" t="s">
        <v>445</v>
      </c>
      <c r="D184" s="46">
        <v>62031</v>
      </c>
      <c r="E184" s="47">
        <v>41.3112</v>
      </c>
      <c r="F184">
        <v>1477</v>
      </c>
      <c r="G184"/>
    </row>
    <row r="185" spans="1:7" ht="12.75">
      <c r="A185" s="45" t="s">
        <v>446</v>
      </c>
      <c r="B185" s="46" t="s">
        <v>88</v>
      </c>
      <c r="C185" t="s">
        <v>447</v>
      </c>
      <c r="D185" s="46">
        <v>64033</v>
      </c>
      <c r="E185" s="47">
        <v>16.7045</v>
      </c>
      <c r="F185">
        <v>3301</v>
      </c>
      <c r="G185"/>
    </row>
    <row r="186" spans="1:7" ht="12.75">
      <c r="A186" s="45" t="s">
        <v>448</v>
      </c>
      <c r="B186" s="46" t="s">
        <v>91</v>
      </c>
      <c r="C186" t="s">
        <v>449</v>
      </c>
      <c r="D186" s="46">
        <v>61034</v>
      </c>
      <c r="E186" s="47">
        <v>9.7115</v>
      </c>
      <c r="F186">
        <v>849</v>
      </c>
      <c r="G186"/>
    </row>
    <row r="187" spans="1:7" ht="12.75">
      <c r="A187" s="45" t="s">
        <v>450</v>
      </c>
      <c r="B187" s="46" t="s">
        <v>94</v>
      </c>
      <c r="C187" t="s">
        <v>451</v>
      </c>
      <c r="D187" s="46">
        <v>62032</v>
      </c>
      <c r="E187" s="47">
        <v>5.4546</v>
      </c>
      <c r="F187">
        <v>1238</v>
      </c>
      <c r="G187"/>
    </row>
    <row r="188" spans="1:7" ht="12.75">
      <c r="A188" s="45" t="s">
        <v>452</v>
      </c>
      <c r="B188" s="46" t="s">
        <v>88</v>
      </c>
      <c r="C188" t="s">
        <v>453</v>
      </c>
      <c r="D188" s="46">
        <v>64034</v>
      </c>
      <c r="E188" s="47">
        <v>20.3899</v>
      </c>
      <c r="F188">
        <v>5397</v>
      </c>
      <c r="G188"/>
    </row>
    <row r="189" spans="1:7" ht="12.75">
      <c r="A189" s="45" t="s">
        <v>454</v>
      </c>
      <c r="B189" s="46" t="s">
        <v>79</v>
      </c>
      <c r="C189" t="s">
        <v>455</v>
      </c>
      <c r="D189" s="46">
        <v>63031</v>
      </c>
      <c r="E189" s="47">
        <v>13.081600000000002</v>
      </c>
      <c r="F189">
        <v>16597</v>
      </c>
      <c r="G189"/>
    </row>
    <row r="190" spans="1:7" ht="12.75">
      <c r="A190" s="45" t="s">
        <v>456</v>
      </c>
      <c r="B190" s="46" t="s">
        <v>91</v>
      </c>
      <c r="C190" t="s">
        <v>457</v>
      </c>
      <c r="D190" s="46">
        <v>61035</v>
      </c>
      <c r="E190" s="47">
        <v>15.6784</v>
      </c>
      <c r="F190">
        <v>1504</v>
      </c>
      <c r="G190"/>
    </row>
    <row r="191" spans="1:7" ht="12.75">
      <c r="A191" s="45" t="s">
        <v>458</v>
      </c>
      <c r="B191" s="46" t="s">
        <v>94</v>
      </c>
      <c r="C191" t="s">
        <v>459</v>
      </c>
      <c r="D191" s="46">
        <v>62033</v>
      </c>
      <c r="E191" s="47">
        <v>20.574099999999998</v>
      </c>
      <c r="F191">
        <v>1116</v>
      </c>
      <c r="G191"/>
    </row>
    <row r="192" spans="1:7" ht="12.75">
      <c r="A192" s="45" t="s">
        <v>460</v>
      </c>
      <c r="B192" s="46" t="s">
        <v>94</v>
      </c>
      <c r="C192" t="s">
        <v>461</v>
      </c>
      <c r="D192" s="46">
        <v>62034</v>
      </c>
      <c r="E192" s="47">
        <v>24.4925</v>
      </c>
      <c r="F192">
        <v>1889</v>
      </c>
      <c r="G192"/>
    </row>
    <row r="193" spans="1:7" ht="12.75">
      <c r="A193" s="45" t="s">
        <v>462</v>
      </c>
      <c r="B193" s="46" t="s">
        <v>91</v>
      </c>
      <c r="C193" t="s">
        <v>463</v>
      </c>
      <c r="D193" s="46">
        <v>61036</v>
      </c>
      <c r="E193" s="47">
        <v>40.9251</v>
      </c>
      <c r="F193">
        <v>4921</v>
      </c>
      <c r="G193"/>
    </row>
    <row r="194" spans="1:7" ht="12.75">
      <c r="A194" s="45" t="s">
        <v>464</v>
      </c>
      <c r="B194" s="46" t="s">
        <v>94</v>
      </c>
      <c r="C194" t="s">
        <v>465</v>
      </c>
      <c r="D194" s="46">
        <v>62035</v>
      </c>
      <c r="E194" s="47">
        <v>21.816799999999997</v>
      </c>
      <c r="F194">
        <v>2404</v>
      </c>
      <c r="G194"/>
    </row>
    <row r="195" spans="1:7" ht="12.75">
      <c r="A195" s="45" t="s">
        <v>466</v>
      </c>
      <c r="B195" s="46" t="s">
        <v>79</v>
      </c>
      <c r="C195" t="s">
        <v>467</v>
      </c>
      <c r="D195" s="46">
        <v>63032</v>
      </c>
      <c r="E195" s="47">
        <v>5.3697</v>
      </c>
      <c r="F195">
        <v>30241</v>
      </c>
      <c r="G195"/>
    </row>
    <row r="196" spans="1:7" ht="12.75">
      <c r="A196" s="45" t="s">
        <v>468</v>
      </c>
      <c r="B196" s="46" t="s">
        <v>79</v>
      </c>
      <c r="C196" t="s">
        <v>469</v>
      </c>
      <c r="D196" s="46">
        <v>63033</v>
      </c>
      <c r="E196" s="47">
        <v>2.0505</v>
      </c>
      <c r="F196">
        <v>15708</v>
      </c>
      <c r="G196"/>
    </row>
    <row r="197" spans="1:7" ht="12.75">
      <c r="A197" s="45" t="s">
        <v>470</v>
      </c>
      <c r="B197" s="46" t="s">
        <v>88</v>
      </c>
      <c r="C197" t="s">
        <v>471</v>
      </c>
      <c r="D197" s="46">
        <v>64035</v>
      </c>
      <c r="E197" s="47">
        <v>38.04</v>
      </c>
      <c r="F197">
        <v>3965</v>
      </c>
      <c r="G197"/>
    </row>
    <row r="198" spans="1:7" ht="12.75">
      <c r="A198" s="45" t="s">
        <v>472</v>
      </c>
      <c r="B198" s="46" t="s">
        <v>91</v>
      </c>
      <c r="C198" t="s">
        <v>473</v>
      </c>
      <c r="D198" s="46">
        <v>61037</v>
      </c>
      <c r="E198" s="47">
        <v>9.8581</v>
      </c>
      <c r="F198">
        <v>8733</v>
      </c>
      <c r="G198"/>
    </row>
    <row r="199" spans="1:7" ht="12.75">
      <c r="A199" s="45" t="s">
        <v>474</v>
      </c>
      <c r="B199" s="46" t="s">
        <v>76</v>
      </c>
      <c r="C199" t="s">
        <v>475</v>
      </c>
      <c r="D199" s="46">
        <v>65053</v>
      </c>
      <c r="E199" s="47">
        <v>1.8817</v>
      </c>
      <c r="F199">
        <v>846</v>
      </c>
      <c r="G199"/>
    </row>
    <row r="200" spans="1:7" ht="12.75">
      <c r="A200" s="45" t="s">
        <v>476</v>
      </c>
      <c r="B200" s="46" t="s">
        <v>76</v>
      </c>
      <c r="C200" t="s">
        <v>477</v>
      </c>
      <c r="D200" s="46">
        <v>65054</v>
      </c>
      <c r="E200" s="47">
        <v>14.8508</v>
      </c>
      <c r="F200">
        <v>1234</v>
      </c>
      <c r="G200"/>
    </row>
    <row r="201" spans="1:7" ht="12.75">
      <c r="A201" s="45" t="s">
        <v>478</v>
      </c>
      <c r="B201" s="46" t="s">
        <v>91</v>
      </c>
      <c r="C201" t="s">
        <v>479</v>
      </c>
      <c r="D201" s="46">
        <v>61038</v>
      </c>
      <c r="E201" s="47">
        <v>31.1345</v>
      </c>
      <c r="F201">
        <v>648</v>
      </c>
      <c r="G201"/>
    </row>
    <row r="202" spans="1:7" ht="12.75">
      <c r="A202" s="45" t="s">
        <v>480</v>
      </c>
      <c r="B202" s="46" t="s">
        <v>91</v>
      </c>
      <c r="C202" t="s">
        <v>481</v>
      </c>
      <c r="D202" s="46">
        <v>61039</v>
      </c>
      <c r="E202" s="47">
        <v>32.1137</v>
      </c>
      <c r="F202">
        <v>2239</v>
      </c>
      <c r="G202"/>
    </row>
    <row r="203" spans="1:7" ht="12.75">
      <c r="A203" s="45" t="s">
        <v>482</v>
      </c>
      <c r="B203" s="46" t="s">
        <v>88</v>
      </c>
      <c r="C203" t="s">
        <v>483</v>
      </c>
      <c r="D203" s="46">
        <v>64036</v>
      </c>
      <c r="E203" s="47">
        <v>27.335300000000004</v>
      </c>
      <c r="F203">
        <v>3603</v>
      </c>
      <c r="G203"/>
    </row>
    <row r="204" spans="1:7" ht="12.75">
      <c r="A204" s="45" t="s">
        <v>484</v>
      </c>
      <c r="B204" s="46" t="s">
        <v>91</v>
      </c>
      <c r="C204" t="s">
        <v>485</v>
      </c>
      <c r="D204" s="46">
        <v>61040</v>
      </c>
      <c r="E204" s="47">
        <v>10.9277</v>
      </c>
      <c r="F204">
        <v>663</v>
      </c>
      <c r="G204"/>
    </row>
    <row r="205" spans="1:7" ht="12.75">
      <c r="A205" s="45" t="s">
        <v>486</v>
      </c>
      <c r="B205" s="46" t="s">
        <v>76</v>
      </c>
      <c r="C205" t="s">
        <v>487</v>
      </c>
      <c r="D205" s="46">
        <v>65055</v>
      </c>
      <c r="E205" s="47">
        <v>35.075700000000005</v>
      </c>
      <c r="F205">
        <v>5262</v>
      </c>
      <c r="G205"/>
    </row>
    <row r="206" spans="1:7" ht="12.75">
      <c r="A206" s="45" t="s">
        <v>488</v>
      </c>
      <c r="B206" s="46" t="s">
        <v>76</v>
      </c>
      <c r="C206" t="s">
        <v>489</v>
      </c>
      <c r="D206" s="46">
        <v>65056</v>
      </c>
      <c r="E206" s="47">
        <v>88.61399999999999</v>
      </c>
      <c r="F206">
        <v>12024</v>
      </c>
      <c r="G206"/>
    </row>
    <row r="207" spans="1:7" ht="12.75">
      <c r="A207" s="45" t="s">
        <v>490</v>
      </c>
      <c r="B207" s="46" t="s">
        <v>94</v>
      </c>
      <c r="C207" t="s">
        <v>491</v>
      </c>
      <c r="D207" s="46">
        <v>62036</v>
      </c>
      <c r="E207" s="47">
        <v>14.7873</v>
      </c>
      <c r="F207">
        <v>532</v>
      </c>
      <c r="G207"/>
    </row>
    <row r="208" spans="1:7" ht="12.75">
      <c r="A208" s="45" t="s">
        <v>492</v>
      </c>
      <c r="B208" s="46" t="s">
        <v>76</v>
      </c>
      <c r="C208" t="s">
        <v>493</v>
      </c>
      <c r="D208" s="46">
        <v>65057</v>
      </c>
      <c r="E208" s="47">
        <v>27.9888</v>
      </c>
      <c r="F208">
        <v>1339</v>
      </c>
      <c r="G208"/>
    </row>
    <row r="209" spans="1:7" ht="12.75">
      <c r="A209" s="45" t="s">
        <v>494</v>
      </c>
      <c r="B209" s="46" t="s">
        <v>91</v>
      </c>
      <c r="C209" t="s">
        <v>495</v>
      </c>
      <c r="D209" s="46">
        <v>61041</v>
      </c>
      <c r="E209" s="47">
        <v>54.4243</v>
      </c>
      <c r="F209">
        <v>3640</v>
      </c>
      <c r="G209"/>
    </row>
    <row r="210" spans="1:7" ht="12.75">
      <c r="A210" s="45" t="s">
        <v>496</v>
      </c>
      <c r="B210" s="46" t="s">
        <v>79</v>
      </c>
      <c r="C210" t="s">
        <v>497</v>
      </c>
      <c r="D210" s="46">
        <v>63034</v>
      </c>
      <c r="E210" s="47">
        <v>94.6243</v>
      </c>
      <c r="F210">
        <v>108793</v>
      </c>
      <c r="G210"/>
    </row>
    <row r="211" spans="1:7" ht="12.75">
      <c r="A211" s="45" t="s">
        <v>498</v>
      </c>
      <c r="B211" s="46" t="s">
        <v>76</v>
      </c>
      <c r="C211" t="s">
        <v>499</v>
      </c>
      <c r="D211" s="46">
        <v>65058</v>
      </c>
      <c r="E211" s="47">
        <v>11.700899999999999</v>
      </c>
      <c r="F211">
        <v>1249</v>
      </c>
      <c r="G211"/>
    </row>
    <row r="212" spans="1:7" ht="12.75">
      <c r="A212" s="45" t="s">
        <v>500</v>
      </c>
      <c r="B212" s="46" t="s">
        <v>79</v>
      </c>
      <c r="C212" t="s">
        <v>501</v>
      </c>
      <c r="D212" s="46">
        <v>63035</v>
      </c>
      <c r="E212" s="47">
        <v>14.6392</v>
      </c>
      <c r="F212">
        <v>29509</v>
      </c>
      <c r="G212"/>
    </row>
    <row r="213" spans="1:7" ht="12.75">
      <c r="A213" s="45" t="s">
        <v>502</v>
      </c>
      <c r="B213" s="46" t="s">
        <v>91</v>
      </c>
      <c r="C213" t="s">
        <v>503</v>
      </c>
      <c r="D213" s="46">
        <v>61042</v>
      </c>
      <c r="E213" s="47">
        <v>47.0508</v>
      </c>
      <c r="F213">
        <v>7085</v>
      </c>
      <c r="G213"/>
    </row>
    <row r="214" spans="1:7" ht="12.75">
      <c r="A214" s="45" t="s">
        <v>504</v>
      </c>
      <c r="B214" s="46" t="s">
        <v>88</v>
      </c>
      <c r="C214" t="s">
        <v>505</v>
      </c>
      <c r="D214" s="46">
        <v>64037</v>
      </c>
      <c r="E214" s="47">
        <v>30.2675</v>
      </c>
      <c r="F214">
        <v>736</v>
      </c>
      <c r="G214"/>
    </row>
    <row r="215" spans="1:7" ht="12.75">
      <c r="A215" s="45" t="s">
        <v>506</v>
      </c>
      <c r="B215" s="46" t="s">
        <v>91</v>
      </c>
      <c r="C215" t="s">
        <v>507</v>
      </c>
      <c r="D215" s="46">
        <v>61043</v>
      </c>
      <c r="E215" s="47">
        <v>9.9777</v>
      </c>
      <c r="F215">
        <v>10559</v>
      </c>
      <c r="G215"/>
    </row>
    <row r="216" spans="1:7" ht="12.75">
      <c r="A216" s="45" t="s">
        <v>508</v>
      </c>
      <c r="B216" s="46" t="s">
        <v>88</v>
      </c>
      <c r="C216" t="s">
        <v>509</v>
      </c>
      <c r="D216" s="46">
        <v>64038</v>
      </c>
      <c r="E216" s="47">
        <v>29.1153</v>
      </c>
      <c r="F216">
        <v>8297</v>
      </c>
      <c r="G216"/>
    </row>
    <row r="217" spans="1:7" ht="12.75">
      <c r="A217" s="45" t="s">
        <v>510</v>
      </c>
      <c r="B217" s="46" t="s">
        <v>88</v>
      </c>
      <c r="C217" t="s">
        <v>511</v>
      </c>
      <c r="D217" s="46">
        <v>64039</v>
      </c>
      <c r="E217" s="47">
        <v>7.1257</v>
      </c>
      <c r="F217">
        <v>1955</v>
      </c>
      <c r="G217"/>
    </row>
    <row r="218" spans="1:7" ht="12.75">
      <c r="A218" s="45" t="s">
        <v>512</v>
      </c>
      <c r="B218" s="46" t="s">
        <v>79</v>
      </c>
      <c r="C218" t="s">
        <v>513</v>
      </c>
      <c r="D218" s="46">
        <v>63036</v>
      </c>
      <c r="E218" s="47">
        <v>2.8802999999999996</v>
      </c>
      <c r="F218">
        <v>18017</v>
      </c>
      <c r="G218"/>
    </row>
    <row r="219" spans="1:7" ht="12.75">
      <c r="A219" s="45" t="s">
        <v>514</v>
      </c>
      <c r="B219" s="46" t="s">
        <v>88</v>
      </c>
      <c r="C219" t="s">
        <v>515</v>
      </c>
      <c r="D219" s="46">
        <v>64040</v>
      </c>
      <c r="E219" s="47">
        <v>55.873900000000006</v>
      </c>
      <c r="F219">
        <v>1803</v>
      </c>
      <c r="G219"/>
    </row>
    <row r="220" spans="1:7" ht="12.75">
      <c r="A220" s="45" t="s">
        <v>516</v>
      </c>
      <c r="B220" s="46" t="s">
        <v>94</v>
      </c>
      <c r="C220" t="s">
        <v>517</v>
      </c>
      <c r="D220" s="46">
        <v>62037</v>
      </c>
      <c r="E220" s="47">
        <v>21.097800000000003</v>
      </c>
      <c r="F220">
        <v>5246</v>
      </c>
      <c r="G220"/>
    </row>
    <row r="221" spans="1:7" ht="12.75">
      <c r="A221" s="45" t="s">
        <v>518</v>
      </c>
      <c r="B221" s="46" t="s">
        <v>79</v>
      </c>
      <c r="C221" t="s">
        <v>519</v>
      </c>
      <c r="D221" s="46">
        <v>63037</v>
      </c>
      <c r="E221" s="47">
        <v>8.1403</v>
      </c>
      <c r="F221">
        <v>18688</v>
      </c>
      <c r="G221"/>
    </row>
    <row r="222" spans="1:7" ht="12.75">
      <c r="A222" s="45" t="s">
        <v>520</v>
      </c>
      <c r="B222" s="46" t="s">
        <v>76</v>
      </c>
      <c r="C222" t="s">
        <v>521</v>
      </c>
      <c r="D222" s="46">
        <v>65059</v>
      </c>
      <c r="E222" s="47">
        <v>8.3431</v>
      </c>
      <c r="F222">
        <v>1020</v>
      </c>
      <c r="G222"/>
    </row>
    <row r="223" spans="1:7" ht="12.75">
      <c r="A223" s="45" t="s">
        <v>522</v>
      </c>
      <c r="B223" s="46" t="s">
        <v>79</v>
      </c>
      <c r="C223" t="s">
        <v>523</v>
      </c>
      <c r="D223" s="46">
        <v>63038</v>
      </c>
      <c r="E223" s="47">
        <v>2.0768</v>
      </c>
      <c r="F223">
        <v>4675</v>
      </c>
      <c r="G223"/>
    </row>
    <row r="224" spans="1:7" ht="12.75">
      <c r="A224" s="45" t="s">
        <v>524</v>
      </c>
      <c r="B224" s="46" t="s">
        <v>88</v>
      </c>
      <c r="C224" t="s">
        <v>525</v>
      </c>
      <c r="D224" s="46">
        <v>64041</v>
      </c>
      <c r="E224" s="47">
        <v>82.09549999999999</v>
      </c>
      <c r="F224">
        <v>2465</v>
      </c>
      <c r="G224"/>
    </row>
    <row r="225" spans="1:7" ht="12.75">
      <c r="A225" s="45" t="s">
        <v>526</v>
      </c>
      <c r="B225" s="46" t="s">
        <v>88</v>
      </c>
      <c r="C225" t="s">
        <v>527</v>
      </c>
      <c r="D225" s="46">
        <v>64042</v>
      </c>
      <c r="E225" s="47">
        <v>15.2467</v>
      </c>
      <c r="F225">
        <v>1648</v>
      </c>
      <c r="G225"/>
    </row>
    <row r="226" spans="1:7" ht="12.75">
      <c r="A226" s="45" t="s">
        <v>528</v>
      </c>
      <c r="B226" s="46" t="s">
        <v>76</v>
      </c>
      <c r="C226" t="s">
        <v>529</v>
      </c>
      <c r="D226" s="46">
        <v>65060</v>
      </c>
      <c r="E226" s="47">
        <v>13.7444</v>
      </c>
      <c r="F226">
        <v>1151</v>
      </c>
      <c r="G226"/>
    </row>
    <row r="227" spans="1:7" ht="12.75">
      <c r="A227" s="45" t="s">
        <v>530</v>
      </c>
      <c r="B227" s="46" t="s">
        <v>76</v>
      </c>
      <c r="C227" t="s">
        <v>531</v>
      </c>
      <c r="D227" s="46">
        <v>65061</v>
      </c>
      <c r="E227" s="47">
        <v>70.455</v>
      </c>
      <c r="F227">
        <v>1708</v>
      </c>
      <c r="G227"/>
    </row>
    <row r="228" spans="1:7" ht="12.75">
      <c r="A228" s="45" t="s">
        <v>532</v>
      </c>
      <c r="B228" s="46" t="s">
        <v>76</v>
      </c>
      <c r="C228" t="s">
        <v>533</v>
      </c>
      <c r="D228" s="46">
        <v>65062</v>
      </c>
      <c r="E228" s="47">
        <v>20.2223</v>
      </c>
      <c r="F228">
        <v>843</v>
      </c>
      <c r="G228"/>
    </row>
    <row r="229" spans="1:7" ht="12.75">
      <c r="A229" s="45" t="s">
        <v>534</v>
      </c>
      <c r="B229" s="46" t="s">
        <v>88</v>
      </c>
      <c r="C229" t="s">
        <v>535</v>
      </c>
      <c r="D229" s="46">
        <v>64043</v>
      </c>
      <c r="E229" s="47">
        <v>11.2936</v>
      </c>
      <c r="F229">
        <v>3608</v>
      </c>
      <c r="G229"/>
    </row>
    <row r="230" spans="1:7" ht="12.75">
      <c r="A230" s="45" t="s">
        <v>536</v>
      </c>
      <c r="B230" s="46" t="s">
        <v>76</v>
      </c>
      <c r="C230" t="s">
        <v>537</v>
      </c>
      <c r="D230" s="46">
        <v>65063</v>
      </c>
      <c r="E230" s="47">
        <v>55.6779</v>
      </c>
      <c r="F230">
        <v>1485</v>
      </c>
      <c r="G230"/>
    </row>
    <row r="231" spans="1:7" ht="12.75">
      <c r="A231" s="45" t="s">
        <v>538</v>
      </c>
      <c r="B231" s="46" t="s">
        <v>91</v>
      </c>
      <c r="C231" t="s">
        <v>539</v>
      </c>
      <c r="D231" s="46">
        <v>61044</v>
      </c>
      <c r="E231" s="47">
        <v>31.592399999999998</v>
      </c>
      <c r="F231">
        <v>715</v>
      </c>
      <c r="G231"/>
    </row>
    <row r="232" spans="1:7" ht="12.75">
      <c r="A232" s="45" t="s">
        <v>540</v>
      </c>
      <c r="B232" s="46" t="s">
        <v>79</v>
      </c>
      <c r="C232" t="s">
        <v>541</v>
      </c>
      <c r="D232" s="46">
        <v>63039</v>
      </c>
      <c r="E232" s="47">
        <v>12.019300000000001</v>
      </c>
      <c r="F232">
        <v>6153</v>
      </c>
      <c r="G232"/>
    </row>
    <row r="233" spans="1:7" ht="12.75">
      <c r="A233" s="45" t="s">
        <v>542</v>
      </c>
      <c r="B233" s="46" t="s">
        <v>91</v>
      </c>
      <c r="C233" t="s">
        <v>543</v>
      </c>
      <c r="D233" s="46">
        <v>61045</v>
      </c>
      <c r="E233" s="47">
        <v>17.5894</v>
      </c>
      <c r="F233">
        <v>1157</v>
      </c>
      <c r="G233"/>
    </row>
    <row r="234" spans="1:7" ht="12.75">
      <c r="A234" s="45" t="s">
        <v>544</v>
      </c>
      <c r="B234" s="46" t="s">
        <v>94</v>
      </c>
      <c r="C234" t="s">
        <v>545</v>
      </c>
      <c r="D234" s="46">
        <v>62038</v>
      </c>
      <c r="E234" s="47">
        <v>18.3812</v>
      </c>
      <c r="F234">
        <v>4077</v>
      </c>
      <c r="G234"/>
    </row>
    <row r="235" spans="1:7" ht="12.75">
      <c r="A235" s="45" t="s">
        <v>546</v>
      </c>
      <c r="B235" s="46" t="s">
        <v>88</v>
      </c>
      <c r="C235" t="s">
        <v>547</v>
      </c>
      <c r="D235" s="46">
        <v>64044</v>
      </c>
      <c r="E235" s="47">
        <v>46.5119</v>
      </c>
      <c r="F235">
        <v>6335</v>
      </c>
      <c r="G235"/>
    </row>
    <row r="236" spans="1:7" ht="12.75">
      <c r="A236" s="45" t="s">
        <v>548</v>
      </c>
      <c r="B236" s="46" t="s">
        <v>79</v>
      </c>
      <c r="C236" t="s">
        <v>549</v>
      </c>
      <c r="D236" s="46">
        <v>63040</v>
      </c>
      <c r="E236" s="47">
        <v>2.7108999999999996</v>
      </c>
      <c r="F236">
        <v>1679</v>
      </c>
      <c r="G236"/>
    </row>
    <row r="237" spans="1:7" ht="12.75">
      <c r="A237" s="45" t="s">
        <v>550</v>
      </c>
      <c r="B237" s="46" t="s">
        <v>88</v>
      </c>
      <c r="C237" t="s">
        <v>551</v>
      </c>
      <c r="D237" s="46">
        <v>64045</v>
      </c>
      <c r="E237" s="47">
        <v>6.068200000000001</v>
      </c>
      <c r="F237">
        <v>1238</v>
      </c>
      <c r="G237"/>
    </row>
    <row r="238" spans="1:7" ht="12.75">
      <c r="A238" s="45" t="s">
        <v>552</v>
      </c>
      <c r="B238" s="46" t="s">
        <v>91</v>
      </c>
      <c r="C238" t="s">
        <v>553</v>
      </c>
      <c r="D238" s="46">
        <v>61046</v>
      </c>
      <c r="E238" s="47">
        <v>4.5574</v>
      </c>
      <c r="F238">
        <v>14539</v>
      </c>
      <c r="G238"/>
    </row>
    <row r="239" spans="1:7" ht="12.75">
      <c r="A239" s="45" t="s">
        <v>554</v>
      </c>
      <c r="B239" s="46" t="s">
        <v>76</v>
      </c>
      <c r="C239" t="s">
        <v>555</v>
      </c>
      <c r="D239" s="46">
        <v>65064</v>
      </c>
      <c r="E239" s="47">
        <v>15.241800000000001</v>
      </c>
      <c r="F239">
        <v>1100</v>
      </c>
      <c r="G239"/>
    </row>
    <row r="240" spans="1:7" ht="12.75">
      <c r="A240" s="45" t="s">
        <v>556</v>
      </c>
      <c r="B240" s="46" t="s">
        <v>91</v>
      </c>
      <c r="C240" t="s">
        <v>557</v>
      </c>
      <c r="D240" s="46">
        <v>61047</v>
      </c>
      <c r="E240" s="47">
        <v>7.6331</v>
      </c>
      <c r="F240">
        <v>10558</v>
      </c>
      <c r="G240"/>
    </row>
    <row r="241" spans="1:7" ht="12.75">
      <c r="A241" s="45" t="s">
        <v>558</v>
      </c>
      <c r="B241" s="46" t="s">
        <v>91</v>
      </c>
      <c r="C241" t="s">
        <v>559</v>
      </c>
      <c r="D241" s="46">
        <v>61048</v>
      </c>
      <c r="E241" s="47">
        <v>36.6729</v>
      </c>
      <c r="F241">
        <v>39409</v>
      </c>
      <c r="G241"/>
    </row>
    <row r="242" spans="1:7" ht="12.75">
      <c r="A242" s="45" t="s">
        <v>560</v>
      </c>
      <c r="B242" s="46" t="s">
        <v>76</v>
      </c>
      <c r="C242" t="s">
        <v>561</v>
      </c>
      <c r="D242" s="46">
        <v>65065</v>
      </c>
      <c r="E242" s="47">
        <v>23.2962</v>
      </c>
      <c r="F242">
        <v>739</v>
      </c>
      <c r="G242"/>
    </row>
    <row r="243" spans="1:7" ht="12.75">
      <c r="A243" s="45" t="s">
        <v>562</v>
      </c>
      <c r="B243" s="46" t="s">
        <v>76</v>
      </c>
      <c r="C243" t="s">
        <v>563</v>
      </c>
      <c r="D243" s="46">
        <v>65066</v>
      </c>
      <c r="E243" s="47">
        <v>16.6717</v>
      </c>
      <c r="F243">
        <v>5575</v>
      </c>
      <c r="G243"/>
    </row>
    <row r="244" spans="1:7" ht="12.75">
      <c r="A244" s="45" t="s">
        <v>564</v>
      </c>
      <c r="B244" s="46" t="s">
        <v>88</v>
      </c>
      <c r="C244" t="s">
        <v>565</v>
      </c>
      <c r="D244" s="46">
        <v>64046</v>
      </c>
      <c r="E244" s="47">
        <v>8.7455</v>
      </c>
      <c r="F244">
        <v>3234</v>
      </c>
      <c r="G244"/>
    </row>
    <row r="245" spans="1:7" ht="12.75">
      <c r="A245" s="45" t="s">
        <v>566</v>
      </c>
      <c r="B245" s="46" t="s">
        <v>79</v>
      </c>
      <c r="C245" t="s">
        <v>567</v>
      </c>
      <c r="D245" s="46">
        <v>63041</v>
      </c>
      <c r="E245" s="47">
        <v>15.6417</v>
      </c>
      <c r="F245">
        <v>57204</v>
      </c>
      <c r="G245"/>
    </row>
    <row r="246" spans="1:7" ht="12.75">
      <c r="A246" s="45" t="s">
        <v>568</v>
      </c>
      <c r="B246" s="46" t="s">
        <v>91</v>
      </c>
      <c r="C246" t="s">
        <v>569</v>
      </c>
      <c r="D246" s="46">
        <v>61049</v>
      </c>
      <c r="E246" s="47">
        <v>30.2075</v>
      </c>
      <c r="F246">
        <v>40297</v>
      </c>
      <c r="G246"/>
    </row>
    <row r="247" spans="1:7" ht="12.75">
      <c r="A247" s="45" t="s">
        <v>570</v>
      </c>
      <c r="B247" s="46" t="s">
        <v>79</v>
      </c>
      <c r="C247" t="s">
        <v>571</v>
      </c>
      <c r="D247" s="46">
        <v>63042</v>
      </c>
      <c r="E247" s="47">
        <v>3.2624</v>
      </c>
      <c r="F247">
        <v>7572</v>
      </c>
      <c r="G247"/>
    </row>
    <row r="248" spans="1:7" ht="12.75">
      <c r="A248" s="45" t="s">
        <v>572</v>
      </c>
      <c r="B248" s="46" t="s">
        <v>79</v>
      </c>
      <c r="C248" t="s">
        <v>573</v>
      </c>
      <c r="D248" s="46">
        <v>63043</v>
      </c>
      <c r="E248" s="47">
        <v>22.575599999999998</v>
      </c>
      <c r="F248">
        <v>30247</v>
      </c>
      <c r="G248"/>
    </row>
    <row r="249" spans="1:7" ht="12.75">
      <c r="A249" s="45" t="s">
        <v>574</v>
      </c>
      <c r="B249" s="46" t="s">
        <v>91</v>
      </c>
      <c r="C249" t="s">
        <v>575</v>
      </c>
      <c r="D249" s="46">
        <v>61050</v>
      </c>
      <c r="E249" s="47">
        <v>28.304499999999997</v>
      </c>
      <c r="F249">
        <v>2345</v>
      </c>
      <c r="G249"/>
    </row>
    <row r="250" spans="1:7" ht="12.75">
      <c r="A250" s="45" t="s">
        <v>576</v>
      </c>
      <c r="B250" s="46" t="s">
        <v>88</v>
      </c>
      <c r="C250" t="s">
        <v>577</v>
      </c>
      <c r="D250" s="46">
        <v>64047</v>
      </c>
      <c r="E250" s="47">
        <v>4.7196</v>
      </c>
      <c r="F250">
        <v>1680</v>
      </c>
      <c r="G250"/>
    </row>
    <row r="251" spans="1:7" ht="12.75">
      <c r="A251" s="45" t="s">
        <v>578</v>
      </c>
      <c r="B251" s="46" t="s">
        <v>79</v>
      </c>
      <c r="C251" t="s">
        <v>579</v>
      </c>
      <c r="D251" s="46">
        <v>63092</v>
      </c>
      <c r="E251" s="47">
        <v>3.0420999999999996</v>
      </c>
      <c r="F251">
        <v>5587</v>
      </c>
      <c r="G251"/>
    </row>
    <row r="252" spans="1:7" ht="12.75">
      <c r="A252" s="45" t="s">
        <v>580</v>
      </c>
      <c r="B252" s="46" t="s">
        <v>79</v>
      </c>
      <c r="C252" t="s">
        <v>581</v>
      </c>
      <c r="D252" s="46">
        <v>63044</v>
      </c>
      <c r="E252" s="47">
        <v>19.8365</v>
      </c>
      <c r="F252">
        <v>14020</v>
      </c>
      <c r="G252"/>
    </row>
    <row r="253" spans="1:7" ht="12.75">
      <c r="A253" s="45" t="s">
        <v>582</v>
      </c>
      <c r="B253" s="46" t="s">
        <v>79</v>
      </c>
      <c r="C253" t="s">
        <v>583</v>
      </c>
      <c r="D253" s="46">
        <v>63045</v>
      </c>
      <c r="E253" s="47">
        <v>3.8120999999999996</v>
      </c>
      <c r="F253">
        <v>36933</v>
      </c>
      <c r="G253"/>
    </row>
    <row r="254" spans="1:7" ht="12.75">
      <c r="A254" s="45" t="s">
        <v>584</v>
      </c>
      <c r="B254" s="46" t="s">
        <v>88</v>
      </c>
      <c r="C254" t="s">
        <v>585</v>
      </c>
      <c r="D254" s="46">
        <v>64048</v>
      </c>
      <c r="E254" s="47">
        <v>20.6844</v>
      </c>
      <c r="F254">
        <v>1936</v>
      </c>
      <c r="G254"/>
    </row>
    <row r="255" spans="1:7" ht="12.75">
      <c r="A255" s="45" t="s">
        <v>586</v>
      </c>
      <c r="B255" s="46" t="s">
        <v>94</v>
      </c>
      <c r="C255" t="s">
        <v>587</v>
      </c>
      <c r="D255" s="46">
        <v>62039</v>
      </c>
      <c r="E255" s="47">
        <v>17.590999999999998</v>
      </c>
      <c r="F255">
        <v>1892</v>
      </c>
      <c r="G255"/>
    </row>
    <row r="256" spans="1:7" ht="12.75">
      <c r="A256" s="45" t="s">
        <v>588</v>
      </c>
      <c r="B256" s="46" t="s">
        <v>76</v>
      </c>
      <c r="C256" t="s">
        <v>589</v>
      </c>
      <c r="D256" s="46">
        <v>65067</v>
      </c>
      <c r="E256" s="47">
        <v>30.3337</v>
      </c>
      <c r="F256">
        <v>22036</v>
      </c>
      <c r="G256"/>
    </row>
    <row r="257" spans="1:7" ht="12.75">
      <c r="A257" s="45" t="s">
        <v>590</v>
      </c>
      <c r="B257" s="46" t="s">
        <v>88</v>
      </c>
      <c r="C257" t="s">
        <v>591</v>
      </c>
      <c r="D257" s="46">
        <v>64049</v>
      </c>
      <c r="E257" s="47">
        <v>19.9173</v>
      </c>
      <c r="F257">
        <v>12403</v>
      </c>
      <c r="G257"/>
    </row>
    <row r="258" spans="1:7" ht="12.75">
      <c r="A258" s="45" t="s">
        <v>592</v>
      </c>
      <c r="B258" s="46" t="s">
        <v>79</v>
      </c>
      <c r="C258" t="s">
        <v>593</v>
      </c>
      <c r="D258" s="46">
        <v>63046</v>
      </c>
      <c r="E258" s="47">
        <v>2.2511</v>
      </c>
      <c r="F258">
        <v>7969</v>
      </c>
      <c r="G258"/>
    </row>
    <row r="259" spans="1:7" ht="12.75">
      <c r="A259" s="45" t="s">
        <v>594</v>
      </c>
      <c r="B259" s="46" t="s">
        <v>91</v>
      </c>
      <c r="C259" t="s">
        <v>595</v>
      </c>
      <c r="D259" s="46">
        <v>61051</v>
      </c>
      <c r="E259" s="47">
        <v>53.0971</v>
      </c>
      <c r="F259">
        <v>3258</v>
      </c>
      <c r="G259"/>
    </row>
    <row r="260" spans="1:7" ht="12.75">
      <c r="A260" s="45" t="s">
        <v>596</v>
      </c>
      <c r="B260" s="46" t="s">
        <v>76</v>
      </c>
      <c r="C260" t="s">
        <v>597</v>
      </c>
      <c r="D260" s="46">
        <v>65068</v>
      </c>
      <c r="E260" s="47">
        <v>2.6624</v>
      </c>
      <c r="F260">
        <v>2822</v>
      </c>
      <c r="G260"/>
    </row>
    <row r="261" spans="1:7" ht="12.75">
      <c r="A261" s="45" t="s">
        <v>598</v>
      </c>
      <c r="B261" s="46" t="s">
        <v>88</v>
      </c>
      <c r="C261" t="s">
        <v>599</v>
      </c>
      <c r="D261" s="46">
        <v>64050</v>
      </c>
      <c r="E261" s="47">
        <v>33.959</v>
      </c>
      <c r="F261">
        <v>7904</v>
      </c>
      <c r="G261"/>
    </row>
    <row r="262" spans="1:7" ht="12.75">
      <c r="A262" s="45" t="s">
        <v>600</v>
      </c>
      <c r="B262" s="46" t="s">
        <v>94</v>
      </c>
      <c r="C262" t="s">
        <v>601</v>
      </c>
      <c r="D262" s="46">
        <v>62040</v>
      </c>
      <c r="E262" s="47">
        <v>20.2038</v>
      </c>
      <c r="F262">
        <v>4121</v>
      </c>
      <c r="G262"/>
    </row>
    <row r="263" spans="1:7" ht="12.75">
      <c r="A263" s="45" t="s">
        <v>602</v>
      </c>
      <c r="B263" s="46" t="s">
        <v>76</v>
      </c>
      <c r="C263" t="s">
        <v>603</v>
      </c>
      <c r="D263" s="46">
        <v>65069</v>
      </c>
      <c r="E263" s="47">
        <v>17.189</v>
      </c>
      <c r="F263">
        <v>1856</v>
      </c>
      <c r="G263"/>
    </row>
    <row r="264" spans="1:7" ht="12.75">
      <c r="A264" s="45" t="s">
        <v>604</v>
      </c>
      <c r="B264" s="46" t="s">
        <v>94</v>
      </c>
      <c r="C264" t="s">
        <v>605</v>
      </c>
      <c r="D264" s="46">
        <v>62041</v>
      </c>
      <c r="E264" s="47">
        <v>24.164099999999998</v>
      </c>
      <c r="F264">
        <v>1662</v>
      </c>
      <c r="G264"/>
    </row>
    <row r="265" spans="1:7" ht="12.75">
      <c r="A265" s="45" t="s">
        <v>606</v>
      </c>
      <c r="B265" s="46" t="s">
        <v>91</v>
      </c>
      <c r="C265" t="s">
        <v>607</v>
      </c>
      <c r="D265" s="46">
        <v>61052</v>
      </c>
      <c r="E265" s="47">
        <v>55.717600000000004</v>
      </c>
      <c r="F265">
        <v>27070</v>
      </c>
      <c r="G265"/>
    </row>
    <row r="266" spans="1:7" ht="12.75">
      <c r="A266" s="45" t="s">
        <v>608</v>
      </c>
      <c r="B266" s="46" t="s">
        <v>88</v>
      </c>
      <c r="C266" t="s">
        <v>609</v>
      </c>
      <c r="D266" s="46">
        <v>64051</v>
      </c>
      <c r="E266" s="47">
        <v>18.381600000000002</v>
      </c>
      <c r="F266">
        <v>451</v>
      </c>
      <c r="G266"/>
    </row>
    <row r="267" spans="1:7" ht="12.75">
      <c r="A267" s="45" t="s">
        <v>610</v>
      </c>
      <c r="B267" s="46" t="s">
        <v>76</v>
      </c>
      <c r="C267" t="s">
        <v>611</v>
      </c>
      <c r="D267" s="46">
        <v>65070</v>
      </c>
      <c r="E267" s="47">
        <v>33.4429</v>
      </c>
      <c r="F267">
        <v>2233</v>
      </c>
      <c r="G267"/>
    </row>
    <row r="268" spans="1:7" ht="12.75">
      <c r="A268" s="45" t="s">
        <v>612</v>
      </c>
      <c r="B268" s="46" t="s">
        <v>79</v>
      </c>
      <c r="C268" t="s">
        <v>613</v>
      </c>
      <c r="D268" s="46">
        <v>63047</v>
      </c>
      <c r="E268" s="47">
        <v>3.7043</v>
      </c>
      <c r="F268">
        <v>12975</v>
      </c>
      <c r="G268"/>
    </row>
    <row r="269" spans="1:7" ht="12.75">
      <c r="A269" s="45" t="s">
        <v>614</v>
      </c>
      <c r="B269" s="46" t="s">
        <v>76</v>
      </c>
      <c r="C269" t="s">
        <v>615</v>
      </c>
      <c r="D269" s="46">
        <v>65075</v>
      </c>
      <c r="E269" s="47">
        <v>51.692</v>
      </c>
      <c r="F269">
        <v>1630</v>
      </c>
      <c r="G269"/>
    </row>
    <row r="270" spans="1:7" ht="12.75">
      <c r="A270" s="45" t="s">
        <v>616</v>
      </c>
      <c r="B270" s="46" t="s">
        <v>88</v>
      </c>
      <c r="C270" t="s">
        <v>617</v>
      </c>
      <c r="D270" s="46">
        <v>64052</v>
      </c>
      <c r="E270" s="47">
        <v>54.0066</v>
      </c>
      <c r="F270">
        <v>3907</v>
      </c>
      <c r="G270"/>
    </row>
    <row r="271" spans="1:7" ht="12.75">
      <c r="A271" s="45" t="s">
        <v>618</v>
      </c>
      <c r="B271" s="46" t="s">
        <v>76</v>
      </c>
      <c r="C271" t="s">
        <v>619</v>
      </c>
      <c r="D271" s="46">
        <v>65071</v>
      </c>
      <c r="E271" s="47">
        <v>22.2514</v>
      </c>
      <c r="F271">
        <v>2545</v>
      </c>
      <c r="G271"/>
    </row>
    <row r="272" spans="1:7" ht="12.75">
      <c r="A272" s="45" t="s">
        <v>620</v>
      </c>
      <c r="B272" s="46" t="s">
        <v>76</v>
      </c>
      <c r="C272" t="s">
        <v>621</v>
      </c>
      <c r="D272" s="46">
        <v>65072</v>
      </c>
      <c r="E272" s="47">
        <v>28.8821</v>
      </c>
      <c r="F272">
        <v>10019</v>
      </c>
      <c r="G272"/>
    </row>
    <row r="273" spans="1:7" ht="12.75">
      <c r="A273" s="45" t="s">
        <v>622</v>
      </c>
      <c r="B273" s="46" t="s">
        <v>76</v>
      </c>
      <c r="C273" t="s">
        <v>623</v>
      </c>
      <c r="D273" s="46">
        <v>65073</v>
      </c>
      <c r="E273" s="47">
        <v>42.1621</v>
      </c>
      <c r="F273">
        <v>12553</v>
      </c>
      <c r="G273"/>
    </row>
    <row r="274" spans="1:7" ht="12.75">
      <c r="A274" s="45" t="s">
        <v>624</v>
      </c>
      <c r="B274" s="46" t="s">
        <v>88</v>
      </c>
      <c r="C274" t="s">
        <v>625</v>
      </c>
      <c r="D274" s="46">
        <v>64053</v>
      </c>
      <c r="E274" s="47">
        <v>15.2942</v>
      </c>
      <c r="F274">
        <v>3442</v>
      </c>
      <c r="G274"/>
    </row>
    <row r="275" spans="1:7" ht="12.75">
      <c r="A275" s="45" t="s">
        <v>626</v>
      </c>
      <c r="B275" s="46" t="s">
        <v>94</v>
      </c>
      <c r="C275" t="s">
        <v>627</v>
      </c>
      <c r="D275" s="46">
        <v>62042</v>
      </c>
      <c r="E275" s="47">
        <v>41.940200000000004</v>
      </c>
      <c r="F275">
        <v>1650</v>
      </c>
      <c r="G275"/>
    </row>
    <row r="276" spans="1:7" ht="12.75">
      <c r="A276" s="45" t="s">
        <v>628</v>
      </c>
      <c r="B276" s="46" t="s">
        <v>76</v>
      </c>
      <c r="C276" t="s">
        <v>629</v>
      </c>
      <c r="D276" s="46">
        <v>65074</v>
      </c>
      <c r="E276" s="47">
        <v>22.1663</v>
      </c>
      <c r="F276">
        <v>565</v>
      </c>
      <c r="G276"/>
    </row>
    <row r="277" spans="1:7" ht="12.75">
      <c r="A277" s="45" t="s">
        <v>630</v>
      </c>
      <c r="B277" s="46" t="s">
        <v>88</v>
      </c>
      <c r="C277" t="s">
        <v>631</v>
      </c>
      <c r="D277" s="46">
        <v>64054</v>
      </c>
      <c r="E277" s="47">
        <v>26.958000000000002</v>
      </c>
      <c r="F277">
        <v>10878</v>
      </c>
      <c r="G277"/>
    </row>
    <row r="278" spans="1:7" ht="12.75">
      <c r="A278" s="45" t="s">
        <v>632</v>
      </c>
      <c r="B278" s="46" t="s">
        <v>88</v>
      </c>
      <c r="C278" t="s">
        <v>633</v>
      </c>
      <c r="D278" s="46">
        <v>64055</v>
      </c>
      <c r="E278" s="47">
        <v>9.4463</v>
      </c>
      <c r="F278">
        <v>2308</v>
      </c>
      <c r="G278"/>
    </row>
    <row r="279" spans="1:7" ht="12.75">
      <c r="A279" s="45" t="s">
        <v>634</v>
      </c>
      <c r="B279" s="46" t="s">
        <v>88</v>
      </c>
      <c r="C279" t="s">
        <v>635</v>
      </c>
      <c r="D279" s="46">
        <v>64056</v>
      </c>
      <c r="E279" s="47">
        <v>8.2384</v>
      </c>
      <c r="F279">
        <v>1393</v>
      </c>
      <c r="G279"/>
    </row>
    <row r="280" spans="1:7" ht="12.75">
      <c r="A280" s="45" t="s">
        <v>636</v>
      </c>
      <c r="B280" s="46" t="s">
        <v>88</v>
      </c>
      <c r="C280" t="s">
        <v>637</v>
      </c>
      <c r="D280" s="46">
        <v>64057</v>
      </c>
      <c r="E280" s="47">
        <v>82.955</v>
      </c>
      <c r="F280">
        <v>7877</v>
      </c>
      <c r="G280"/>
    </row>
    <row r="281" spans="1:7" ht="12.75">
      <c r="A281" s="45" t="s">
        <v>638</v>
      </c>
      <c r="B281" s="46" t="s">
        <v>88</v>
      </c>
      <c r="C281" t="s">
        <v>639</v>
      </c>
      <c r="D281" s="46">
        <v>64058</v>
      </c>
      <c r="E281" s="47">
        <v>34.009499999999996</v>
      </c>
      <c r="F281">
        <v>3005</v>
      </c>
      <c r="G281"/>
    </row>
    <row r="282" spans="1:7" ht="12.75">
      <c r="A282" s="45" t="s">
        <v>640</v>
      </c>
      <c r="B282" s="46" t="s">
        <v>88</v>
      </c>
      <c r="C282" t="s">
        <v>641</v>
      </c>
      <c r="D282" s="46">
        <v>64059</v>
      </c>
      <c r="E282" s="47">
        <v>21.6352</v>
      </c>
      <c r="F282">
        <v>5361</v>
      </c>
      <c r="G282"/>
    </row>
    <row r="283" spans="1:7" ht="12.75">
      <c r="A283" s="45" t="s">
        <v>642</v>
      </c>
      <c r="B283" s="46" t="s">
        <v>76</v>
      </c>
      <c r="C283" t="s">
        <v>643</v>
      </c>
      <c r="D283" s="46">
        <v>65076</v>
      </c>
      <c r="E283" s="47">
        <v>110.22309999999999</v>
      </c>
      <c r="F283">
        <v>6781</v>
      </c>
      <c r="G283"/>
    </row>
    <row r="284" spans="1:7" ht="12.75">
      <c r="A284" s="45" t="s">
        <v>644</v>
      </c>
      <c r="B284" s="46" t="s">
        <v>94</v>
      </c>
      <c r="C284" t="s">
        <v>645</v>
      </c>
      <c r="D284" s="46">
        <v>62043</v>
      </c>
      <c r="E284" s="47">
        <v>26.507800000000003</v>
      </c>
      <c r="F284">
        <v>13198</v>
      </c>
      <c r="G284"/>
    </row>
    <row r="285" spans="1:7" ht="12.75">
      <c r="A285" s="45" t="s">
        <v>646</v>
      </c>
      <c r="B285" s="46" t="s">
        <v>88</v>
      </c>
      <c r="C285" t="s">
        <v>647</v>
      </c>
      <c r="D285" s="46">
        <v>64060</v>
      </c>
      <c r="E285" s="47">
        <v>39.576100000000004</v>
      </c>
      <c r="F285">
        <v>831</v>
      </c>
      <c r="G285"/>
    </row>
    <row r="286" spans="1:7" ht="12.75">
      <c r="A286" s="48" t="s">
        <v>648</v>
      </c>
      <c r="B286" s="49" t="s">
        <v>88</v>
      </c>
      <c r="C286" t="s">
        <v>649</v>
      </c>
      <c r="D286" s="46">
        <v>64121</v>
      </c>
      <c r="E286" s="47">
        <v>40.1417</v>
      </c>
      <c r="F286">
        <v>19456</v>
      </c>
      <c r="G286"/>
    </row>
    <row r="287" spans="1:7" ht="12.75">
      <c r="A287" s="45" t="s">
        <v>650</v>
      </c>
      <c r="B287" s="46" t="s">
        <v>94</v>
      </c>
      <c r="C287" t="s">
        <v>651</v>
      </c>
      <c r="D287" s="46">
        <v>62044</v>
      </c>
      <c r="E287" s="47">
        <v>101.33319999999999</v>
      </c>
      <c r="F287">
        <v>5042</v>
      </c>
      <c r="G287"/>
    </row>
    <row r="288" spans="1:7" ht="12.75">
      <c r="A288" s="45" t="s">
        <v>652</v>
      </c>
      <c r="B288" s="46" t="s">
        <v>76</v>
      </c>
      <c r="C288" t="s">
        <v>653</v>
      </c>
      <c r="D288" s="46">
        <v>65077</v>
      </c>
      <c r="E288" s="47">
        <v>21.194200000000002</v>
      </c>
      <c r="F288">
        <v>699</v>
      </c>
      <c r="G288"/>
    </row>
    <row r="289" spans="1:7" ht="12.75">
      <c r="A289" s="45" t="s">
        <v>654</v>
      </c>
      <c r="B289" s="46" t="s">
        <v>88</v>
      </c>
      <c r="C289" t="s">
        <v>655</v>
      </c>
      <c r="D289" s="46">
        <v>64063</v>
      </c>
      <c r="E289" s="47">
        <v>30.4126</v>
      </c>
      <c r="F289">
        <v>1309</v>
      </c>
      <c r="G289"/>
    </row>
    <row r="290" spans="1:7" ht="12.75">
      <c r="A290" s="45" t="s">
        <v>656</v>
      </c>
      <c r="B290" s="46" t="s">
        <v>88</v>
      </c>
      <c r="C290" t="s">
        <v>657</v>
      </c>
      <c r="D290" s="46">
        <v>64064</v>
      </c>
      <c r="E290" s="47">
        <v>13.4537</v>
      </c>
      <c r="F290">
        <v>1667</v>
      </c>
      <c r="G290"/>
    </row>
    <row r="291" spans="1:7" ht="12.75">
      <c r="A291" s="45" t="s">
        <v>658</v>
      </c>
      <c r="B291" s="46" t="s">
        <v>88</v>
      </c>
      <c r="C291" t="s">
        <v>659</v>
      </c>
      <c r="D291" s="46">
        <v>64065</v>
      </c>
      <c r="E291" s="47">
        <v>12.298599999999999</v>
      </c>
      <c r="F291">
        <v>5312</v>
      </c>
      <c r="G291"/>
    </row>
    <row r="292" spans="1:7" ht="12.75">
      <c r="A292" s="45" t="s">
        <v>660</v>
      </c>
      <c r="B292" s="46" t="s">
        <v>79</v>
      </c>
      <c r="C292" t="s">
        <v>661</v>
      </c>
      <c r="D292" s="46">
        <v>63048</v>
      </c>
      <c r="E292" s="47">
        <v>5.2472</v>
      </c>
      <c r="F292">
        <v>34504</v>
      </c>
      <c r="G292"/>
    </row>
    <row r="293" spans="1:7" ht="12.75">
      <c r="A293" s="45" t="s">
        <v>662</v>
      </c>
      <c r="B293" s="46" t="s">
        <v>79</v>
      </c>
      <c r="C293" t="s">
        <v>663</v>
      </c>
      <c r="D293" s="46">
        <v>63049</v>
      </c>
      <c r="E293" s="47">
        <v>119.0233</v>
      </c>
      <c r="F293">
        <v>962003</v>
      </c>
      <c r="G293"/>
    </row>
    <row r="294" spans="1:7" ht="12.75">
      <c r="A294" s="45" t="s">
        <v>664</v>
      </c>
      <c r="B294" s="46" t="s">
        <v>76</v>
      </c>
      <c r="C294" t="s">
        <v>665</v>
      </c>
      <c r="D294" s="46">
        <v>65078</v>
      </c>
      <c r="E294" s="47">
        <v>20.945</v>
      </c>
      <c r="F294">
        <v>46563</v>
      </c>
      <c r="G294"/>
    </row>
    <row r="295" spans="1:7" ht="12.75">
      <c r="A295" s="45" t="s">
        <v>666</v>
      </c>
      <c r="B295" s="46" t="s">
        <v>76</v>
      </c>
      <c r="C295" t="s">
        <v>667</v>
      </c>
      <c r="D295" s="46">
        <v>65079</v>
      </c>
      <c r="E295" s="47">
        <v>14.6627</v>
      </c>
      <c r="F295">
        <v>24151</v>
      </c>
      <c r="G295"/>
    </row>
    <row r="296" spans="1:7" ht="12.75">
      <c r="A296" s="45" t="s">
        <v>668</v>
      </c>
      <c r="B296" s="46" t="s">
        <v>79</v>
      </c>
      <c r="C296" t="s">
        <v>669</v>
      </c>
      <c r="D296" s="46">
        <v>63050</v>
      </c>
      <c r="E296" s="47">
        <v>39.186</v>
      </c>
      <c r="F296">
        <v>33979</v>
      </c>
      <c r="G296"/>
    </row>
    <row r="297" spans="1:7" ht="12.75">
      <c r="A297" s="45" t="s">
        <v>670</v>
      </c>
      <c r="B297" s="46" t="s">
        <v>76</v>
      </c>
      <c r="C297" t="s">
        <v>671</v>
      </c>
      <c r="D297" s="46">
        <v>65080</v>
      </c>
      <c r="E297" s="47">
        <v>34.7138</v>
      </c>
      <c r="F297">
        <v>2298</v>
      </c>
      <c r="G297"/>
    </row>
    <row r="298" spans="1:7" ht="12.75">
      <c r="A298" s="45" t="s">
        <v>672</v>
      </c>
      <c r="B298" s="46" t="s">
        <v>88</v>
      </c>
      <c r="C298" t="s">
        <v>673</v>
      </c>
      <c r="D298" s="46">
        <v>64066</v>
      </c>
      <c r="E298" s="47">
        <v>53.601400000000005</v>
      </c>
      <c r="F298">
        <v>4258</v>
      </c>
      <c r="G298"/>
    </row>
    <row r="299" spans="1:7" ht="12.75">
      <c r="A299" s="45" t="s">
        <v>674</v>
      </c>
      <c r="B299" s="46" t="s">
        <v>76</v>
      </c>
      <c r="C299" t="s">
        <v>675</v>
      </c>
      <c r="D299" s="46">
        <v>65081</v>
      </c>
      <c r="E299" s="47">
        <v>13.242799999999999</v>
      </c>
      <c r="F299">
        <v>2241</v>
      </c>
      <c r="G299"/>
    </row>
    <row r="300" spans="1:7" ht="12.75">
      <c r="A300" s="45" t="s">
        <v>676</v>
      </c>
      <c r="B300" s="46" t="s">
        <v>76</v>
      </c>
      <c r="C300" t="s">
        <v>677</v>
      </c>
      <c r="D300" s="46">
        <v>65082</v>
      </c>
      <c r="E300" s="47">
        <v>26.7243</v>
      </c>
      <c r="F300">
        <v>6883</v>
      </c>
      <c r="G300"/>
    </row>
    <row r="301" spans="1:7" ht="12.75">
      <c r="A301" s="45" t="s">
        <v>678</v>
      </c>
      <c r="B301" s="46" t="s">
        <v>76</v>
      </c>
      <c r="C301" t="s">
        <v>679</v>
      </c>
      <c r="D301" s="46">
        <v>65083</v>
      </c>
      <c r="E301" s="47">
        <v>31.622</v>
      </c>
      <c r="F301">
        <v>3832</v>
      </c>
      <c r="G301"/>
    </row>
    <row r="302" spans="1:7" ht="12.75">
      <c r="A302" s="45" t="s">
        <v>680</v>
      </c>
      <c r="B302" s="46" t="s">
        <v>76</v>
      </c>
      <c r="C302" t="s">
        <v>681</v>
      </c>
      <c r="D302" s="46">
        <v>65084</v>
      </c>
      <c r="E302" s="47">
        <v>10.100900000000001</v>
      </c>
      <c r="F302">
        <v>1579</v>
      </c>
      <c r="G302"/>
    </row>
    <row r="303" spans="1:7" ht="12.75">
      <c r="A303" s="45" t="s">
        <v>682</v>
      </c>
      <c r="B303" s="46" t="s">
        <v>76</v>
      </c>
      <c r="C303" t="s">
        <v>683</v>
      </c>
      <c r="D303" s="46">
        <v>65085</v>
      </c>
      <c r="E303" s="47">
        <v>26.5508</v>
      </c>
      <c r="F303">
        <v>1161</v>
      </c>
      <c r="G303"/>
    </row>
    <row r="304" spans="1:7" ht="12.75">
      <c r="A304" s="45" t="s">
        <v>684</v>
      </c>
      <c r="B304" s="46" t="s">
        <v>91</v>
      </c>
      <c r="C304" t="s">
        <v>685</v>
      </c>
      <c r="D304" s="46">
        <v>61053</v>
      </c>
      <c r="E304" s="47">
        <v>10.834100000000001</v>
      </c>
      <c r="F304">
        <v>24796</v>
      </c>
      <c r="G304"/>
    </row>
    <row r="305" spans="1:7" ht="12.75">
      <c r="A305" s="45" t="s">
        <v>686</v>
      </c>
      <c r="B305" s="46" t="s">
        <v>88</v>
      </c>
      <c r="C305" t="s">
        <v>687</v>
      </c>
      <c r="D305" s="46">
        <v>64067</v>
      </c>
      <c r="E305" s="47">
        <v>5.6765</v>
      </c>
      <c r="F305">
        <v>1970</v>
      </c>
      <c r="G305"/>
    </row>
    <row r="306" spans="1:7" ht="12.75">
      <c r="A306" s="45" t="s">
        <v>688</v>
      </c>
      <c r="B306" s="46" t="s">
        <v>76</v>
      </c>
      <c r="C306" t="s">
        <v>689</v>
      </c>
      <c r="D306" s="46">
        <v>65086</v>
      </c>
      <c r="E306" s="47">
        <v>53.6125</v>
      </c>
      <c r="F306">
        <v>680</v>
      </c>
      <c r="G306"/>
    </row>
    <row r="307" spans="1:7" ht="12.75">
      <c r="A307" s="45" t="s">
        <v>690</v>
      </c>
      <c r="B307" s="46" t="s">
        <v>79</v>
      </c>
      <c r="C307" t="s">
        <v>691</v>
      </c>
      <c r="D307" s="46">
        <v>63051</v>
      </c>
      <c r="E307" s="47">
        <v>20.021900000000002</v>
      </c>
      <c r="F307">
        <v>23543</v>
      </c>
      <c r="G307"/>
    </row>
    <row r="308" spans="1:7" ht="12.75">
      <c r="A308" s="45" t="s">
        <v>692</v>
      </c>
      <c r="B308" s="46" t="s">
        <v>76</v>
      </c>
      <c r="C308" t="s">
        <v>693</v>
      </c>
      <c r="D308" s="46">
        <v>65087</v>
      </c>
      <c r="E308" s="47">
        <v>67.1167</v>
      </c>
      <c r="F308">
        <v>5279</v>
      </c>
      <c r="G308"/>
    </row>
    <row r="309" spans="1:7" ht="12.75">
      <c r="A309" s="45" t="s">
        <v>694</v>
      </c>
      <c r="B309" s="46" t="s">
        <v>94</v>
      </c>
      <c r="C309" t="s">
        <v>695</v>
      </c>
      <c r="D309" s="46">
        <v>62045</v>
      </c>
      <c r="E309" s="47">
        <v>45.299499999999995</v>
      </c>
      <c r="F309">
        <v>4085</v>
      </c>
      <c r="G309"/>
    </row>
    <row r="310" spans="1:7" ht="12.75">
      <c r="A310" s="45" t="s">
        <v>696</v>
      </c>
      <c r="B310" s="46" t="s">
        <v>76</v>
      </c>
      <c r="C310" t="s">
        <v>697</v>
      </c>
      <c r="D310" s="46">
        <v>65088</v>
      </c>
      <c r="E310" s="47">
        <v>11.976500000000001</v>
      </c>
      <c r="F310">
        <v>34671</v>
      </c>
      <c r="G310"/>
    </row>
    <row r="311" spans="1:7" ht="12.75">
      <c r="A311" s="45" t="s">
        <v>698</v>
      </c>
      <c r="B311" s="46" t="s">
        <v>88</v>
      </c>
      <c r="C311" t="s">
        <v>699</v>
      </c>
      <c r="D311" s="46">
        <v>64068</v>
      </c>
      <c r="E311" s="47">
        <v>4.6256</v>
      </c>
      <c r="F311">
        <v>1851</v>
      </c>
      <c r="G311"/>
    </row>
    <row r="312" spans="1:7" ht="12.75">
      <c r="A312" s="45" t="s">
        <v>700</v>
      </c>
      <c r="B312" s="46" t="s">
        <v>94</v>
      </c>
      <c r="C312" t="s">
        <v>701</v>
      </c>
      <c r="D312" s="46">
        <v>62046</v>
      </c>
      <c r="E312" s="47">
        <v>23.7494</v>
      </c>
      <c r="F312">
        <v>2545</v>
      </c>
      <c r="G312"/>
    </row>
    <row r="313" spans="1:7" ht="12.75">
      <c r="A313" s="45" t="s">
        <v>702</v>
      </c>
      <c r="B313" s="46" t="s">
        <v>79</v>
      </c>
      <c r="C313" t="s">
        <v>703</v>
      </c>
      <c r="D313" s="46">
        <v>63052</v>
      </c>
      <c r="E313" s="47">
        <v>20.671100000000003</v>
      </c>
      <c r="F313">
        <v>14905</v>
      </c>
      <c r="G313"/>
    </row>
    <row r="314" spans="1:7" ht="12.75">
      <c r="A314" s="45" t="s">
        <v>704</v>
      </c>
      <c r="B314" s="46" t="s">
        <v>76</v>
      </c>
      <c r="C314" t="s">
        <v>705</v>
      </c>
      <c r="D314" s="46">
        <v>65089</v>
      </c>
      <c r="E314" s="47">
        <v>28.2985</v>
      </c>
      <c r="F314">
        <v>4049</v>
      </c>
      <c r="G314"/>
    </row>
    <row r="315" spans="1:7" ht="12.75">
      <c r="A315" s="45" t="s">
        <v>706</v>
      </c>
      <c r="B315" s="46" t="s">
        <v>94</v>
      </c>
      <c r="C315" t="s">
        <v>707</v>
      </c>
      <c r="D315" s="46">
        <v>62047</v>
      </c>
      <c r="E315" s="47">
        <v>11.799000000000001</v>
      </c>
      <c r="F315">
        <v>2082</v>
      </c>
      <c r="G315"/>
    </row>
    <row r="316" spans="1:7" ht="12.75">
      <c r="A316" s="45" t="s">
        <v>708</v>
      </c>
      <c r="B316" s="46" t="s">
        <v>94</v>
      </c>
      <c r="C316" t="s">
        <v>709</v>
      </c>
      <c r="D316" s="46">
        <v>62048</v>
      </c>
      <c r="E316" s="47">
        <v>6.0011</v>
      </c>
      <c r="F316">
        <v>1983</v>
      </c>
      <c r="G316"/>
    </row>
    <row r="317" spans="1:7" ht="12.75">
      <c r="A317" s="45" t="s">
        <v>710</v>
      </c>
      <c r="B317" s="46" t="s">
        <v>91</v>
      </c>
      <c r="C317" t="s">
        <v>711</v>
      </c>
      <c r="D317" s="46">
        <v>61054</v>
      </c>
      <c r="E317" s="47">
        <v>5.6085</v>
      </c>
      <c r="F317">
        <v>11012</v>
      </c>
      <c r="G317"/>
    </row>
    <row r="318" spans="1:7" ht="12.75">
      <c r="A318" s="45" t="s">
        <v>712</v>
      </c>
      <c r="B318" s="46" t="s">
        <v>88</v>
      </c>
      <c r="C318" t="s">
        <v>713</v>
      </c>
      <c r="D318" s="46">
        <v>64069</v>
      </c>
      <c r="E318" s="47">
        <v>3.2188</v>
      </c>
      <c r="F318">
        <v>686</v>
      </c>
      <c r="G318"/>
    </row>
    <row r="319" spans="1:7" ht="12.75">
      <c r="A319" s="45" t="s">
        <v>714</v>
      </c>
      <c r="B319" s="46" t="s">
        <v>91</v>
      </c>
      <c r="C319" t="s">
        <v>715</v>
      </c>
      <c r="D319" s="46">
        <v>61055</v>
      </c>
      <c r="E319" s="47">
        <v>14.0208</v>
      </c>
      <c r="F319">
        <v>2920</v>
      </c>
      <c r="G319"/>
    </row>
    <row r="320" spans="1:7" ht="12.75">
      <c r="A320" s="45" t="s">
        <v>716</v>
      </c>
      <c r="B320" s="46" t="s">
        <v>88</v>
      </c>
      <c r="C320" t="s">
        <v>717</v>
      </c>
      <c r="D320" s="46">
        <v>64070</v>
      </c>
      <c r="E320" s="47">
        <v>18.4257</v>
      </c>
      <c r="F320">
        <v>2489</v>
      </c>
      <c r="G320"/>
    </row>
    <row r="321" spans="1:7" ht="12.75">
      <c r="A321" s="45" t="s">
        <v>718</v>
      </c>
      <c r="B321" s="46" t="s">
        <v>94</v>
      </c>
      <c r="C321" t="s">
        <v>719</v>
      </c>
      <c r="D321" s="46">
        <v>62049</v>
      </c>
      <c r="E321" s="47">
        <v>6.8328</v>
      </c>
      <c r="F321">
        <v>1560</v>
      </c>
      <c r="G321"/>
    </row>
    <row r="322" spans="1:7" ht="12.75">
      <c r="A322" s="45" t="s">
        <v>720</v>
      </c>
      <c r="B322" s="46" t="s">
        <v>76</v>
      </c>
      <c r="C322" t="s">
        <v>721</v>
      </c>
      <c r="D322" s="46">
        <v>65090</v>
      </c>
      <c r="E322" s="47">
        <v>14.0377</v>
      </c>
      <c r="F322">
        <v>10580</v>
      </c>
      <c r="G322"/>
    </row>
    <row r="323" spans="1:7" ht="12.75">
      <c r="A323" s="45" t="s">
        <v>722</v>
      </c>
      <c r="B323" s="46" t="s">
        <v>76</v>
      </c>
      <c r="C323" t="s">
        <v>723</v>
      </c>
      <c r="D323" s="46">
        <v>65091</v>
      </c>
      <c r="E323" s="47">
        <v>23.8142</v>
      </c>
      <c r="F323">
        <v>1768</v>
      </c>
      <c r="G323"/>
    </row>
    <row r="324" spans="1:7" ht="12.75">
      <c r="A324" s="45" t="s">
        <v>724</v>
      </c>
      <c r="B324" s="46" t="s">
        <v>76</v>
      </c>
      <c r="C324" t="s">
        <v>725</v>
      </c>
      <c r="D324" s="46">
        <v>65092</v>
      </c>
      <c r="E324" s="47">
        <v>23.9998</v>
      </c>
      <c r="F324">
        <v>1007</v>
      </c>
      <c r="G324"/>
    </row>
    <row r="325" spans="1:7" ht="12.75">
      <c r="A325" s="45" t="s">
        <v>726</v>
      </c>
      <c r="B325" s="46" t="s">
        <v>76</v>
      </c>
      <c r="C325" t="s">
        <v>727</v>
      </c>
      <c r="D325" s="46">
        <v>65093</v>
      </c>
      <c r="E325" s="47">
        <v>6.1586</v>
      </c>
      <c r="F325">
        <v>705</v>
      </c>
      <c r="G325"/>
    </row>
    <row r="326" spans="1:7" ht="12.75">
      <c r="A326" s="45" t="s">
        <v>728</v>
      </c>
      <c r="B326" s="46" t="s">
        <v>94</v>
      </c>
      <c r="C326" t="s">
        <v>729</v>
      </c>
      <c r="D326" s="46">
        <v>62050</v>
      </c>
      <c r="E326" s="47">
        <v>24.1541</v>
      </c>
      <c r="F326">
        <v>2081</v>
      </c>
      <c r="G326"/>
    </row>
    <row r="327" spans="1:7" ht="12.75">
      <c r="A327" s="45" t="s">
        <v>730</v>
      </c>
      <c r="B327" s="46" t="s">
        <v>76</v>
      </c>
      <c r="C327" t="s">
        <v>731</v>
      </c>
      <c r="D327" s="46">
        <v>65094</v>
      </c>
      <c r="E327" s="47">
        <v>35.4703</v>
      </c>
      <c r="F327">
        <v>1214</v>
      </c>
      <c r="G327"/>
    </row>
    <row r="328" spans="1:7" ht="12.75">
      <c r="A328" s="45" t="s">
        <v>732</v>
      </c>
      <c r="B328" s="46" t="s">
        <v>88</v>
      </c>
      <c r="C328" t="s">
        <v>733</v>
      </c>
      <c r="D328" s="46">
        <v>64071</v>
      </c>
      <c r="E328" s="47">
        <v>3.1399</v>
      </c>
      <c r="F328">
        <v>341</v>
      </c>
      <c r="G328"/>
    </row>
    <row r="329" spans="1:7" ht="12.75">
      <c r="A329" s="45" t="s">
        <v>734</v>
      </c>
      <c r="B329" s="46" t="s">
        <v>76</v>
      </c>
      <c r="C329" t="s">
        <v>735</v>
      </c>
      <c r="D329" s="46">
        <v>65095</v>
      </c>
      <c r="E329" s="47">
        <v>62.76649999999999</v>
      </c>
      <c r="F329">
        <v>1447</v>
      </c>
      <c r="G329"/>
    </row>
    <row r="330" spans="1:7" ht="12.75">
      <c r="A330" s="45" t="s">
        <v>736</v>
      </c>
      <c r="B330" s="46" t="s">
        <v>91</v>
      </c>
      <c r="C330" t="s">
        <v>737</v>
      </c>
      <c r="D330" s="46">
        <v>61056</v>
      </c>
      <c r="E330" s="47">
        <v>23.4958</v>
      </c>
      <c r="F330">
        <v>2382</v>
      </c>
      <c r="G330"/>
    </row>
    <row r="331" spans="1:7" ht="12.75">
      <c r="A331" s="45" t="s">
        <v>738</v>
      </c>
      <c r="B331" s="46" t="s">
        <v>79</v>
      </c>
      <c r="C331" t="s">
        <v>739</v>
      </c>
      <c r="D331" s="46">
        <v>63053</v>
      </c>
      <c r="E331" s="47">
        <v>7.3355999999999995</v>
      </c>
      <c r="F331">
        <v>12991</v>
      </c>
      <c r="G331"/>
    </row>
    <row r="332" spans="1:7" ht="12.75">
      <c r="A332" s="45" t="s">
        <v>740</v>
      </c>
      <c r="B332" s="46" t="s">
        <v>91</v>
      </c>
      <c r="C332" t="s">
        <v>741</v>
      </c>
      <c r="D332" s="46">
        <v>61057</v>
      </c>
      <c r="E332" s="47">
        <v>41.4309</v>
      </c>
      <c r="F332">
        <v>11504</v>
      </c>
      <c r="G332"/>
    </row>
    <row r="333" spans="1:7" ht="12.75">
      <c r="A333" s="45" t="s">
        <v>742</v>
      </c>
      <c r="B333" s="46" t="s">
        <v>88</v>
      </c>
      <c r="C333" t="s">
        <v>743</v>
      </c>
      <c r="D333" s="46">
        <v>64072</v>
      </c>
      <c r="E333" s="47">
        <v>9.2417</v>
      </c>
      <c r="F333">
        <v>2375</v>
      </c>
      <c r="G333"/>
    </row>
    <row r="334" spans="1:7" ht="12.75">
      <c r="A334" s="45" t="s">
        <v>744</v>
      </c>
      <c r="B334" s="46" t="s">
        <v>91</v>
      </c>
      <c r="C334" t="s">
        <v>745</v>
      </c>
      <c r="D334" s="46">
        <v>61058</v>
      </c>
      <c r="E334" s="47">
        <v>23.934299999999997</v>
      </c>
      <c r="F334">
        <v>4657</v>
      </c>
      <c r="G334"/>
    </row>
    <row r="335" spans="1:7" ht="12.75">
      <c r="A335" s="45" t="s">
        <v>746</v>
      </c>
      <c r="B335" s="46" t="s">
        <v>94</v>
      </c>
      <c r="C335" t="s">
        <v>747</v>
      </c>
      <c r="D335" s="46">
        <v>62051</v>
      </c>
      <c r="E335" s="47">
        <v>35.8137</v>
      </c>
      <c r="F335">
        <v>587</v>
      </c>
      <c r="G335"/>
    </row>
    <row r="336" spans="1:7" ht="12.75">
      <c r="A336" s="45" t="s">
        <v>748</v>
      </c>
      <c r="B336" s="46" t="s">
        <v>88</v>
      </c>
      <c r="C336" t="s">
        <v>749</v>
      </c>
      <c r="D336" s="46">
        <v>64073</v>
      </c>
      <c r="E336" s="47">
        <v>15.728399999999999</v>
      </c>
      <c r="F336">
        <v>1568</v>
      </c>
      <c r="G336"/>
    </row>
    <row r="337" spans="1:7" ht="12.75">
      <c r="A337" s="45" t="s">
        <v>750</v>
      </c>
      <c r="B337" s="46" t="s">
        <v>91</v>
      </c>
      <c r="C337" t="s">
        <v>751</v>
      </c>
      <c r="D337" s="46">
        <v>61059</v>
      </c>
      <c r="E337" s="47">
        <v>33.4935</v>
      </c>
      <c r="F337">
        <v>3018</v>
      </c>
      <c r="G337"/>
    </row>
    <row r="338" spans="1:7" ht="12.75">
      <c r="A338" s="45" t="s">
        <v>752</v>
      </c>
      <c r="B338" s="46" t="s">
        <v>94</v>
      </c>
      <c r="C338" t="s">
        <v>753</v>
      </c>
      <c r="D338" s="46">
        <v>62052</v>
      </c>
      <c r="E338" s="47">
        <v>28.254</v>
      </c>
      <c r="F338">
        <v>3081</v>
      </c>
      <c r="G338"/>
    </row>
    <row r="339" spans="1:7" ht="12.75">
      <c r="A339" s="45" t="s">
        <v>754</v>
      </c>
      <c r="B339" s="46" t="s">
        <v>91</v>
      </c>
      <c r="C339" t="s">
        <v>755</v>
      </c>
      <c r="D339" s="46">
        <v>61060</v>
      </c>
      <c r="E339" s="47">
        <v>32.3788</v>
      </c>
      <c r="F339">
        <v>6230</v>
      </c>
      <c r="G339"/>
    </row>
    <row r="340" spans="1:7" ht="12.75">
      <c r="A340" s="45" t="s">
        <v>756</v>
      </c>
      <c r="B340" s="46" t="s">
        <v>79</v>
      </c>
      <c r="C340" t="s">
        <v>757</v>
      </c>
      <c r="D340" s="46">
        <v>63054</v>
      </c>
      <c r="E340" s="47">
        <v>12.5396</v>
      </c>
      <c r="F340">
        <v>6000</v>
      </c>
      <c r="G340"/>
    </row>
    <row r="341" spans="1:7" ht="12.75">
      <c r="A341" s="45" t="s">
        <v>758</v>
      </c>
      <c r="B341" s="46" t="s">
        <v>76</v>
      </c>
      <c r="C341" t="s">
        <v>759</v>
      </c>
      <c r="D341" s="46">
        <v>65096</v>
      </c>
      <c r="E341" s="47">
        <v>31.2385</v>
      </c>
      <c r="F341">
        <v>2748</v>
      </c>
      <c r="G341"/>
    </row>
    <row r="342" spans="1:7" ht="12.75">
      <c r="A342" s="45" t="s">
        <v>760</v>
      </c>
      <c r="B342" s="46" t="s">
        <v>79</v>
      </c>
      <c r="C342" t="s">
        <v>761</v>
      </c>
      <c r="D342" s="46">
        <v>63055</v>
      </c>
      <c r="E342" s="47">
        <v>13.2002</v>
      </c>
      <c r="F342">
        <v>21206</v>
      </c>
      <c r="G342"/>
    </row>
    <row r="343" spans="1:7" ht="12.75">
      <c r="A343" s="45" t="s">
        <v>762</v>
      </c>
      <c r="B343" s="46" t="s">
        <v>76</v>
      </c>
      <c r="C343" t="s">
        <v>763</v>
      </c>
      <c r="D343" s="46">
        <v>65097</v>
      </c>
      <c r="E343" s="47">
        <v>48.078</v>
      </c>
      <c r="F343">
        <v>5327</v>
      </c>
      <c r="G343"/>
    </row>
    <row r="344" spans="1:7" ht="12.75">
      <c r="A344" s="45" t="s">
        <v>764</v>
      </c>
      <c r="B344" s="46" t="s">
        <v>79</v>
      </c>
      <c r="C344" t="s">
        <v>765</v>
      </c>
      <c r="D344" s="46">
        <v>63056</v>
      </c>
      <c r="E344" s="47">
        <v>8.0158</v>
      </c>
      <c r="F344">
        <v>13514</v>
      </c>
      <c r="G344"/>
    </row>
    <row r="345" spans="1:7" ht="12.75">
      <c r="A345" s="45" t="s">
        <v>766</v>
      </c>
      <c r="B345" s="46" t="s">
        <v>76</v>
      </c>
      <c r="C345" t="s">
        <v>767</v>
      </c>
      <c r="D345" s="46">
        <v>65098</v>
      </c>
      <c r="E345" s="47">
        <v>28.1658</v>
      </c>
      <c r="F345">
        <v>2393</v>
      </c>
      <c r="G345"/>
    </row>
    <row r="346" spans="1:7" ht="12.75">
      <c r="A346" s="45" t="s">
        <v>768</v>
      </c>
      <c r="B346" s="46" t="s">
        <v>79</v>
      </c>
      <c r="C346" t="s">
        <v>769</v>
      </c>
      <c r="D346" s="46">
        <v>63057</v>
      </c>
      <c r="E346" s="47">
        <v>11.7103</v>
      </c>
      <c r="F346">
        <v>40083</v>
      </c>
      <c r="G346"/>
    </row>
    <row r="347" spans="1:7" ht="12.75">
      <c r="A347" s="45" t="s">
        <v>770</v>
      </c>
      <c r="B347" s="46" t="s">
        <v>79</v>
      </c>
      <c r="C347" t="s">
        <v>771</v>
      </c>
      <c r="D347" s="46">
        <v>63058</v>
      </c>
      <c r="E347" s="47">
        <v>12.4224</v>
      </c>
      <c r="F347">
        <v>25440</v>
      </c>
      <c r="G347"/>
    </row>
    <row r="348" spans="1:7" ht="12.75">
      <c r="A348" s="45" t="s">
        <v>772</v>
      </c>
      <c r="B348" s="46" t="s">
        <v>94</v>
      </c>
      <c r="C348" t="s">
        <v>773</v>
      </c>
      <c r="D348" s="46">
        <v>62053</v>
      </c>
      <c r="E348" s="47">
        <v>17.915599999999998</v>
      </c>
      <c r="F348">
        <v>2661</v>
      </c>
      <c r="G348"/>
    </row>
    <row r="349" spans="1:7" ht="12.75">
      <c r="A349" s="45" t="s">
        <v>774</v>
      </c>
      <c r="B349" s="46" t="s">
        <v>76</v>
      </c>
      <c r="C349" t="s">
        <v>775</v>
      </c>
      <c r="D349" s="46">
        <v>65099</v>
      </c>
      <c r="E349" s="47">
        <v>37.1898</v>
      </c>
      <c r="F349">
        <v>25096</v>
      </c>
      <c r="G349"/>
    </row>
    <row r="350" spans="1:7" ht="12.75">
      <c r="A350" s="45" t="s">
        <v>776</v>
      </c>
      <c r="B350" s="46" t="s">
        <v>94</v>
      </c>
      <c r="C350" t="s">
        <v>777</v>
      </c>
      <c r="D350" s="46">
        <v>62054</v>
      </c>
      <c r="E350" s="47">
        <v>29.0294</v>
      </c>
      <c r="F350">
        <v>2288</v>
      </c>
      <c r="G350"/>
    </row>
    <row r="351" spans="1:7" ht="12.75">
      <c r="A351" s="45" t="s">
        <v>778</v>
      </c>
      <c r="B351" s="46" t="s">
        <v>91</v>
      </c>
      <c r="C351" t="s">
        <v>779</v>
      </c>
      <c r="D351" s="46">
        <v>61061</v>
      </c>
      <c r="E351" s="47">
        <v>32.2457</v>
      </c>
      <c r="F351">
        <v>1758</v>
      </c>
      <c r="G351"/>
    </row>
    <row r="352" spans="1:7" ht="12.75">
      <c r="A352" s="45" t="s">
        <v>780</v>
      </c>
      <c r="B352" s="46" t="s">
        <v>79</v>
      </c>
      <c r="C352" t="s">
        <v>781</v>
      </c>
      <c r="D352" s="46">
        <v>63059</v>
      </c>
      <c r="E352" s="47">
        <v>4.6049</v>
      </c>
      <c r="F352">
        <v>55765</v>
      </c>
      <c r="G352"/>
    </row>
    <row r="353" spans="1:7" ht="12.75">
      <c r="A353" s="45" t="s">
        <v>782</v>
      </c>
      <c r="B353" s="46" t="s">
        <v>91</v>
      </c>
      <c r="C353" t="s">
        <v>783</v>
      </c>
      <c r="D353" s="46">
        <v>61062</v>
      </c>
      <c r="E353" s="47">
        <v>1.9125999999999999</v>
      </c>
      <c r="F353">
        <v>7719</v>
      </c>
      <c r="G353"/>
    </row>
    <row r="354" spans="1:7" ht="12.75">
      <c r="A354" s="45" t="s">
        <v>784</v>
      </c>
      <c r="B354" s="46" t="s">
        <v>76</v>
      </c>
      <c r="C354" t="s">
        <v>785</v>
      </c>
      <c r="D354" s="46">
        <v>65100</v>
      </c>
      <c r="E354" s="47">
        <v>8.6533</v>
      </c>
      <c r="F354">
        <v>3858</v>
      </c>
      <c r="G354"/>
    </row>
    <row r="355" spans="1:7" ht="12.75">
      <c r="A355" s="45" t="s">
        <v>786</v>
      </c>
      <c r="B355" s="46" t="s">
        <v>76</v>
      </c>
      <c r="C355" t="s">
        <v>787</v>
      </c>
      <c r="D355" s="46">
        <v>65101</v>
      </c>
      <c r="E355" s="47">
        <v>48.244099999999996</v>
      </c>
      <c r="F355">
        <v>2198</v>
      </c>
      <c r="G355"/>
    </row>
    <row r="356" spans="1:7" ht="12.75">
      <c r="A356" s="45" t="s">
        <v>788</v>
      </c>
      <c r="B356" s="46" t="s">
        <v>79</v>
      </c>
      <c r="C356" t="s">
        <v>789</v>
      </c>
      <c r="D356" s="46">
        <v>63060</v>
      </c>
      <c r="E356" s="47">
        <v>43.438100000000006</v>
      </c>
      <c r="F356">
        <v>80357</v>
      </c>
      <c r="G356"/>
    </row>
    <row r="357" spans="1:7" ht="12.75">
      <c r="A357" s="45" t="s">
        <v>790</v>
      </c>
      <c r="B357" s="46" t="s">
        <v>76</v>
      </c>
      <c r="C357" t="s">
        <v>791</v>
      </c>
      <c r="D357" s="46">
        <v>65102</v>
      </c>
      <c r="E357" s="47">
        <v>2.6706</v>
      </c>
      <c r="F357">
        <v>2087</v>
      </c>
      <c r="G357"/>
    </row>
    <row r="358" spans="1:7" ht="12.75">
      <c r="A358" s="45" t="s">
        <v>792</v>
      </c>
      <c r="B358" s="46" t="s">
        <v>88</v>
      </c>
      <c r="C358" t="s">
        <v>793</v>
      </c>
      <c r="D358" s="46">
        <v>64074</v>
      </c>
      <c r="E358" s="47">
        <v>10.9912</v>
      </c>
      <c r="F358">
        <v>2978</v>
      </c>
      <c r="G358"/>
    </row>
    <row r="359" spans="1:7" ht="12.75">
      <c r="A359" s="45" t="s">
        <v>794</v>
      </c>
      <c r="B359" s="46" t="s">
        <v>91</v>
      </c>
      <c r="C359" t="s">
        <v>795</v>
      </c>
      <c r="D359" s="46">
        <v>61063</v>
      </c>
      <c r="E359" s="47">
        <v>21.2095</v>
      </c>
      <c r="F359">
        <v>1571</v>
      </c>
      <c r="G359"/>
    </row>
    <row r="360" spans="1:7" ht="12.75">
      <c r="A360" s="45" t="s">
        <v>796</v>
      </c>
      <c r="B360" s="46" t="s">
        <v>91</v>
      </c>
      <c r="C360" t="s">
        <v>797</v>
      </c>
      <c r="D360" s="46">
        <v>61064</v>
      </c>
      <c r="E360" s="47">
        <v>33.7442</v>
      </c>
      <c r="F360">
        <v>1615</v>
      </c>
      <c r="G360"/>
    </row>
    <row r="361" spans="1:7" ht="12.75">
      <c r="A361" s="45" t="s">
        <v>798</v>
      </c>
      <c r="B361" s="46" t="s">
        <v>88</v>
      </c>
      <c r="C361" t="s">
        <v>799</v>
      </c>
      <c r="D361" s="46">
        <v>64075</v>
      </c>
      <c r="E361" s="47">
        <v>8.843</v>
      </c>
      <c r="F361">
        <v>3708</v>
      </c>
      <c r="G361"/>
    </row>
    <row r="362" spans="1:7" ht="12.75">
      <c r="A362" s="45" t="s">
        <v>800</v>
      </c>
      <c r="B362" s="46" t="s">
        <v>91</v>
      </c>
      <c r="C362" t="s">
        <v>801</v>
      </c>
      <c r="D362" s="46">
        <v>61065</v>
      </c>
      <c r="E362" s="47">
        <v>31.8931</v>
      </c>
      <c r="F362">
        <v>1747</v>
      </c>
      <c r="G362"/>
    </row>
    <row r="363" spans="1:7" ht="12.75">
      <c r="A363" s="45" t="s">
        <v>802</v>
      </c>
      <c r="B363" s="46" t="s">
        <v>76</v>
      </c>
      <c r="C363" t="s">
        <v>803</v>
      </c>
      <c r="D363" s="46">
        <v>65103</v>
      </c>
      <c r="E363" s="47">
        <v>12.041099999999998</v>
      </c>
      <c r="F363">
        <v>997</v>
      </c>
      <c r="G363"/>
    </row>
    <row r="364" spans="1:7" ht="12.75">
      <c r="A364" s="45" t="s">
        <v>804</v>
      </c>
      <c r="B364" s="46" t="s">
        <v>79</v>
      </c>
      <c r="C364" t="s">
        <v>805</v>
      </c>
      <c r="D364" s="46">
        <v>63061</v>
      </c>
      <c r="E364" s="47">
        <v>4.256</v>
      </c>
      <c r="F364">
        <v>10228</v>
      </c>
      <c r="G364"/>
    </row>
    <row r="365" spans="1:7" ht="12.75">
      <c r="A365" s="45" t="s">
        <v>806</v>
      </c>
      <c r="B365" s="46" t="s">
        <v>94</v>
      </c>
      <c r="C365" t="s">
        <v>807</v>
      </c>
      <c r="D365" s="46">
        <v>62055</v>
      </c>
      <c r="E365" s="47">
        <v>8.7612</v>
      </c>
      <c r="F365">
        <v>1380</v>
      </c>
      <c r="G365"/>
    </row>
    <row r="366" spans="1:7" ht="12.75">
      <c r="A366" s="45" t="s">
        <v>808</v>
      </c>
      <c r="B366" s="46" t="s">
        <v>88</v>
      </c>
      <c r="C366" t="s">
        <v>809</v>
      </c>
      <c r="D366" s="46">
        <v>64076</v>
      </c>
      <c r="E366" s="47">
        <v>6.9313</v>
      </c>
      <c r="F366">
        <v>1893</v>
      </c>
      <c r="G366"/>
    </row>
    <row r="367" spans="1:7" ht="12.75">
      <c r="A367" s="45" t="s">
        <v>810</v>
      </c>
      <c r="B367" s="46" t="s">
        <v>79</v>
      </c>
      <c r="C367" t="s">
        <v>811</v>
      </c>
      <c r="D367" s="46">
        <v>63062</v>
      </c>
      <c r="E367" s="47">
        <v>7.4251</v>
      </c>
      <c r="F367">
        <v>24744</v>
      </c>
      <c r="G367"/>
    </row>
    <row r="368" spans="1:7" ht="12.75">
      <c r="A368" s="45" t="s">
        <v>812</v>
      </c>
      <c r="B368" s="46" t="s">
        <v>79</v>
      </c>
      <c r="C368" t="s">
        <v>813</v>
      </c>
      <c r="D368" s="46">
        <v>63063</v>
      </c>
      <c r="E368" s="47">
        <v>14.1558</v>
      </c>
      <c r="F368">
        <v>39221</v>
      </c>
      <c r="G368"/>
    </row>
    <row r="369" spans="1:7" ht="12.75">
      <c r="A369" s="45" t="s">
        <v>814</v>
      </c>
      <c r="B369" s="46" t="s">
        <v>88</v>
      </c>
      <c r="C369" t="s">
        <v>815</v>
      </c>
      <c r="D369" s="46">
        <v>64077</v>
      </c>
      <c r="E369" s="47">
        <v>23.9087</v>
      </c>
      <c r="F369">
        <v>1785</v>
      </c>
      <c r="G369"/>
    </row>
    <row r="370" spans="1:7" ht="12.75">
      <c r="A370" s="45" t="s">
        <v>816</v>
      </c>
      <c r="B370" s="46" t="s">
        <v>76</v>
      </c>
      <c r="C370" t="s">
        <v>817</v>
      </c>
      <c r="D370" s="46">
        <v>65104</v>
      </c>
      <c r="E370" s="47">
        <v>7.9351</v>
      </c>
      <c r="F370">
        <v>2462</v>
      </c>
      <c r="G370"/>
    </row>
    <row r="371" spans="1:7" ht="12.75">
      <c r="A371" s="45" t="s">
        <v>818</v>
      </c>
      <c r="B371" s="46" t="s">
        <v>91</v>
      </c>
      <c r="C371" t="s">
        <v>819</v>
      </c>
      <c r="D371" s="46">
        <v>61066</v>
      </c>
      <c r="E371" s="47">
        <v>24.640700000000002</v>
      </c>
      <c r="F371">
        <v>1376</v>
      </c>
      <c r="G371"/>
    </row>
    <row r="372" spans="1:7" ht="12.75">
      <c r="A372" s="45" t="s">
        <v>820</v>
      </c>
      <c r="B372" s="46" t="s">
        <v>91</v>
      </c>
      <c r="C372" t="s">
        <v>821</v>
      </c>
      <c r="D372" s="46">
        <v>61067</v>
      </c>
      <c r="E372" s="47">
        <v>3.2196</v>
      </c>
      <c r="F372">
        <v>7611</v>
      </c>
      <c r="G372"/>
    </row>
    <row r="373" spans="1:7" ht="12.75">
      <c r="A373" s="45" t="s">
        <v>822</v>
      </c>
      <c r="B373" s="46" t="s">
        <v>94</v>
      </c>
      <c r="C373" t="s">
        <v>823</v>
      </c>
      <c r="D373" s="46">
        <v>62056</v>
      </c>
      <c r="E373" s="47">
        <v>23.6388</v>
      </c>
      <c r="F373">
        <v>1262</v>
      </c>
      <c r="G373"/>
    </row>
    <row r="374" spans="1:7" ht="12.75">
      <c r="A374" s="45" t="s">
        <v>824</v>
      </c>
      <c r="B374" s="46" t="s">
        <v>91</v>
      </c>
      <c r="C374" t="s">
        <v>825</v>
      </c>
      <c r="D374" s="46">
        <v>61068</v>
      </c>
      <c r="E374" s="47">
        <v>16.4798</v>
      </c>
      <c r="F374">
        <v>2412</v>
      </c>
      <c r="G374"/>
    </row>
    <row r="375" spans="1:7" ht="12.75">
      <c r="A375" s="45" t="s">
        <v>826</v>
      </c>
      <c r="B375" s="46" t="s">
        <v>76</v>
      </c>
      <c r="C375" t="s">
        <v>827</v>
      </c>
      <c r="D375" s="46">
        <v>65105</v>
      </c>
      <c r="E375" s="47">
        <v>27.9223</v>
      </c>
      <c r="F375">
        <v>1207</v>
      </c>
      <c r="G375"/>
    </row>
    <row r="376" spans="1:7" ht="12.75">
      <c r="A376" s="45" t="s">
        <v>828</v>
      </c>
      <c r="B376" s="46" t="s">
        <v>91</v>
      </c>
      <c r="C376" t="s">
        <v>829</v>
      </c>
      <c r="D376" s="46">
        <v>61069</v>
      </c>
      <c r="E376" s="47">
        <v>49.538900000000005</v>
      </c>
      <c r="F376">
        <v>3366</v>
      </c>
      <c r="G376"/>
    </row>
    <row r="377" spans="1:7" ht="12.75">
      <c r="A377" s="45" t="s">
        <v>830</v>
      </c>
      <c r="B377" s="46" t="s">
        <v>88</v>
      </c>
      <c r="C377" t="s">
        <v>831</v>
      </c>
      <c r="D377" s="46">
        <v>64079</v>
      </c>
      <c r="E377" s="47">
        <v>14.411900000000001</v>
      </c>
      <c r="F377">
        <v>869</v>
      </c>
      <c r="G377"/>
    </row>
    <row r="378" spans="1:7" ht="12.75">
      <c r="A378" s="45" t="s">
        <v>832</v>
      </c>
      <c r="B378" s="46" t="s">
        <v>88</v>
      </c>
      <c r="C378" t="s">
        <v>833</v>
      </c>
      <c r="D378" s="46">
        <v>64078</v>
      </c>
      <c r="E378" s="47">
        <v>12.455599999999999</v>
      </c>
      <c r="F378">
        <v>2366</v>
      </c>
      <c r="G378"/>
    </row>
    <row r="379" spans="1:7" ht="12.75">
      <c r="A379" s="45" t="s">
        <v>834</v>
      </c>
      <c r="B379" s="46" t="s">
        <v>76</v>
      </c>
      <c r="C379" t="s">
        <v>835</v>
      </c>
      <c r="D379" s="46">
        <v>65106</v>
      </c>
      <c r="E379" s="47">
        <v>64.15899999999999</v>
      </c>
      <c r="F379">
        <v>7354</v>
      </c>
      <c r="G379"/>
    </row>
    <row r="380" spans="1:7" ht="12.75">
      <c r="A380" s="45" t="s">
        <v>836</v>
      </c>
      <c r="B380" s="46" t="s">
        <v>76</v>
      </c>
      <c r="C380" t="s">
        <v>837</v>
      </c>
      <c r="D380" s="46">
        <v>65107</v>
      </c>
      <c r="E380" s="47">
        <v>40.5583</v>
      </c>
      <c r="F380">
        <v>1716</v>
      </c>
      <c r="G380"/>
    </row>
    <row r="381" spans="1:7" ht="12.75">
      <c r="A381" s="45" t="s">
        <v>838</v>
      </c>
      <c r="B381" s="46" t="s">
        <v>91</v>
      </c>
      <c r="C381" t="s">
        <v>839</v>
      </c>
      <c r="D381" s="46">
        <v>61070</v>
      </c>
      <c r="E381" s="47">
        <v>31.039</v>
      </c>
      <c r="F381">
        <v>3626</v>
      </c>
      <c r="G381"/>
    </row>
    <row r="382" spans="1:7" ht="12.75">
      <c r="A382" s="45" t="s">
        <v>840</v>
      </c>
      <c r="B382" s="46" t="s">
        <v>76</v>
      </c>
      <c r="C382" t="s">
        <v>841</v>
      </c>
      <c r="D382" s="46">
        <v>65108</v>
      </c>
      <c r="E382" s="47">
        <v>5.313300000000001</v>
      </c>
      <c r="F382">
        <v>9124</v>
      </c>
      <c r="G382"/>
    </row>
    <row r="383" spans="1:7" ht="12.75">
      <c r="A383" s="45" t="s">
        <v>842</v>
      </c>
      <c r="B383" s="46" t="s">
        <v>79</v>
      </c>
      <c r="C383" t="s">
        <v>843</v>
      </c>
      <c r="D383" s="46">
        <v>63065</v>
      </c>
      <c r="E383" s="47">
        <v>28.331999999999997</v>
      </c>
      <c r="F383">
        <v>7164</v>
      </c>
      <c r="G383"/>
    </row>
    <row r="384" spans="1:7" ht="12.75">
      <c r="A384" s="45" t="s">
        <v>844</v>
      </c>
      <c r="B384" s="46" t="s">
        <v>91</v>
      </c>
      <c r="C384" t="s">
        <v>845</v>
      </c>
      <c r="D384" s="46">
        <v>61071</v>
      </c>
      <c r="E384" s="47">
        <v>27.7125</v>
      </c>
      <c r="F384">
        <v>878</v>
      </c>
      <c r="G384"/>
    </row>
    <row r="385" spans="1:7" ht="12.75">
      <c r="A385" s="45" t="s">
        <v>846</v>
      </c>
      <c r="B385" s="46" t="s">
        <v>91</v>
      </c>
      <c r="C385" t="s">
        <v>847</v>
      </c>
      <c r="D385" s="46">
        <v>61072</v>
      </c>
      <c r="E385" s="47">
        <v>13.0057</v>
      </c>
      <c r="F385">
        <v>463</v>
      </c>
      <c r="G385"/>
    </row>
    <row r="386" spans="1:7" ht="12.75">
      <c r="A386" s="45" t="s">
        <v>848</v>
      </c>
      <c r="B386" s="46" t="s">
        <v>76</v>
      </c>
      <c r="C386" t="s">
        <v>849</v>
      </c>
      <c r="D386" s="46">
        <v>65109</v>
      </c>
      <c r="E386" s="47">
        <v>63.5893</v>
      </c>
      <c r="F386">
        <v>1655</v>
      </c>
      <c r="G386"/>
    </row>
    <row r="387" spans="1:7" ht="12.75">
      <c r="A387" s="45" t="s">
        <v>850</v>
      </c>
      <c r="B387" s="46" t="s">
        <v>76</v>
      </c>
      <c r="C387" t="s">
        <v>851</v>
      </c>
      <c r="D387" s="46">
        <v>65110</v>
      </c>
      <c r="E387" s="47">
        <v>9.6708</v>
      </c>
      <c r="F387">
        <v>391</v>
      </c>
      <c r="G387"/>
    </row>
    <row r="388" spans="1:7" ht="12.75">
      <c r="A388" s="45" t="s">
        <v>852</v>
      </c>
      <c r="B388" s="46" t="s">
        <v>76</v>
      </c>
      <c r="C388" t="s">
        <v>853</v>
      </c>
      <c r="D388" s="46">
        <v>65111</v>
      </c>
      <c r="E388" s="47">
        <v>15.181600000000001</v>
      </c>
      <c r="F388">
        <v>827</v>
      </c>
      <c r="G388"/>
    </row>
    <row r="389" spans="1:7" ht="12.75">
      <c r="A389" s="45" t="s">
        <v>854</v>
      </c>
      <c r="B389" s="46" t="s">
        <v>88</v>
      </c>
      <c r="C389" t="s">
        <v>855</v>
      </c>
      <c r="D389" s="46">
        <v>64080</v>
      </c>
      <c r="E389" s="47">
        <v>7.8086</v>
      </c>
      <c r="F389">
        <v>3580</v>
      </c>
      <c r="G389"/>
    </row>
    <row r="390" spans="1:7" ht="12.75">
      <c r="A390" s="45" t="s">
        <v>856</v>
      </c>
      <c r="B390" s="46" t="s">
        <v>76</v>
      </c>
      <c r="C390" t="s">
        <v>857</v>
      </c>
      <c r="D390" s="46">
        <v>65112</v>
      </c>
      <c r="E390" s="47">
        <v>9.6885</v>
      </c>
      <c r="F390">
        <v>889</v>
      </c>
      <c r="G390"/>
    </row>
    <row r="391" spans="1:7" ht="12.75">
      <c r="A391" s="45" t="s">
        <v>858</v>
      </c>
      <c r="B391" s="46" t="s">
        <v>91</v>
      </c>
      <c r="C391" t="s">
        <v>859</v>
      </c>
      <c r="D391" s="46">
        <v>61073</v>
      </c>
      <c r="E391" s="47">
        <v>24.1511</v>
      </c>
      <c r="F391">
        <v>1822</v>
      </c>
      <c r="G391"/>
    </row>
    <row r="392" spans="1:7" ht="12.75">
      <c r="A392" s="45" t="s">
        <v>860</v>
      </c>
      <c r="B392" s="46" t="s">
        <v>76</v>
      </c>
      <c r="C392" t="s">
        <v>861</v>
      </c>
      <c r="D392" s="46">
        <v>65113</v>
      </c>
      <c r="E392" s="47">
        <v>23.6574</v>
      </c>
      <c r="F392">
        <v>559</v>
      </c>
      <c r="G392"/>
    </row>
    <row r="393" spans="1:7" ht="12.75">
      <c r="A393" s="45" t="s">
        <v>862</v>
      </c>
      <c r="B393" s="46" t="s">
        <v>76</v>
      </c>
      <c r="C393" t="s">
        <v>863</v>
      </c>
      <c r="D393" s="46">
        <v>65114</v>
      </c>
      <c r="E393" s="47">
        <v>59.6969</v>
      </c>
      <c r="F393">
        <v>12258</v>
      </c>
      <c r="G393"/>
    </row>
    <row r="394" spans="1:7" ht="12.75">
      <c r="A394" s="45" t="s">
        <v>864</v>
      </c>
      <c r="B394" s="46" t="s">
        <v>76</v>
      </c>
      <c r="C394" t="s">
        <v>865</v>
      </c>
      <c r="D394" s="46">
        <v>65115</v>
      </c>
      <c r="E394" s="47">
        <v>23.785500000000003</v>
      </c>
      <c r="F394">
        <v>2005</v>
      </c>
      <c r="G394"/>
    </row>
    <row r="395" spans="1:7" ht="12.75">
      <c r="A395" s="45" t="s">
        <v>866</v>
      </c>
      <c r="B395" s="46" t="s">
        <v>76</v>
      </c>
      <c r="C395" t="s">
        <v>867</v>
      </c>
      <c r="D395" s="46">
        <v>65116</v>
      </c>
      <c r="E395" s="47">
        <v>59.852799999999995</v>
      </c>
      <c r="F395">
        <v>132608</v>
      </c>
      <c r="G395"/>
    </row>
    <row r="396" spans="1:7" ht="12.75">
      <c r="A396" s="45" t="s">
        <v>868</v>
      </c>
      <c r="B396" s="46" t="s">
        <v>76</v>
      </c>
      <c r="C396" t="s">
        <v>869</v>
      </c>
      <c r="D396" s="46">
        <v>65117</v>
      </c>
      <c r="E396" s="47">
        <v>9.601799999999999</v>
      </c>
      <c r="F396">
        <v>582</v>
      </c>
      <c r="G396"/>
    </row>
    <row r="397" spans="1:7" ht="12.75">
      <c r="A397" s="45" t="s">
        <v>870</v>
      </c>
      <c r="B397" s="46" t="s">
        <v>88</v>
      </c>
      <c r="C397" t="s">
        <v>871</v>
      </c>
      <c r="D397" s="46">
        <v>64081</v>
      </c>
      <c r="E397" s="47">
        <v>4.9595</v>
      </c>
      <c r="F397">
        <v>767</v>
      </c>
      <c r="G397"/>
    </row>
    <row r="398" spans="1:7" ht="12.75">
      <c r="A398" s="45" t="s">
        <v>872</v>
      </c>
      <c r="B398" s="46" t="s">
        <v>94</v>
      </c>
      <c r="C398" t="s">
        <v>873</v>
      </c>
      <c r="D398" s="46">
        <v>62057</v>
      </c>
      <c r="E398" s="47">
        <v>82.6732</v>
      </c>
      <c r="F398">
        <v>5090</v>
      </c>
      <c r="G398"/>
    </row>
    <row r="399" spans="1:7" ht="12.75">
      <c r="A399" s="45" t="s">
        <v>874</v>
      </c>
      <c r="B399" s="46" t="s">
        <v>91</v>
      </c>
      <c r="C399" t="s">
        <v>875</v>
      </c>
      <c r="D399" s="46">
        <v>61074</v>
      </c>
      <c r="E399" s="47">
        <v>6.2175</v>
      </c>
      <c r="F399">
        <v>13416</v>
      </c>
      <c r="G399"/>
    </row>
    <row r="400" spans="1:7" ht="12.75">
      <c r="A400" s="45" t="s">
        <v>876</v>
      </c>
      <c r="B400" s="46" t="s">
        <v>76</v>
      </c>
      <c r="C400" t="s">
        <v>877</v>
      </c>
      <c r="D400" s="46">
        <v>65118</v>
      </c>
      <c r="E400" s="47">
        <v>17.3875</v>
      </c>
      <c r="F400">
        <v>6643</v>
      </c>
      <c r="G400"/>
    </row>
    <row r="401" spans="1:7" ht="12.75">
      <c r="A401" s="45" t="s">
        <v>878</v>
      </c>
      <c r="B401" s="46" t="s">
        <v>91</v>
      </c>
      <c r="C401" t="s">
        <v>879</v>
      </c>
      <c r="D401" s="46">
        <v>61075</v>
      </c>
      <c r="E401" s="47">
        <v>27.179499999999997</v>
      </c>
      <c r="F401">
        <v>17110</v>
      </c>
      <c r="G401"/>
    </row>
    <row r="402" spans="1:7" ht="12.75">
      <c r="A402" s="45" t="s">
        <v>880</v>
      </c>
      <c r="B402" s="46" t="s">
        <v>79</v>
      </c>
      <c r="C402" t="s">
        <v>881</v>
      </c>
      <c r="D402" s="46">
        <v>63066</v>
      </c>
      <c r="E402" s="47">
        <v>7.014500000000001</v>
      </c>
      <c r="F402">
        <v>11073</v>
      </c>
      <c r="G402"/>
    </row>
    <row r="403" spans="1:7" ht="12.75">
      <c r="A403" s="45" t="s">
        <v>882</v>
      </c>
      <c r="B403" s="46" t="s">
        <v>79</v>
      </c>
      <c r="C403" t="s">
        <v>883</v>
      </c>
      <c r="D403" s="46">
        <v>63067</v>
      </c>
      <c r="E403" s="47">
        <v>4.1054</v>
      </c>
      <c r="F403">
        <v>45523</v>
      </c>
      <c r="G403"/>
    </row>
    <row r="404" spans="1:7" ht="12.75">
      <c r="A404" s="45" t="s">
        <v>884</v>
      </c>
      <c r="B404" s="46" t="s">
        <v>94</v>
      </c>
      <c r="C404" t="s">
        <v>885</v>
      </c>
      <c r="D404" s="46">
        <v>62058</v>
      </c>
      <c r="E404" s="47">
        <v>22.339000000000002</v>
      </c>
      <c r="F404">
        <v>9809</v>
      </c>
      <c r="G404"/>
    </row>
    <row r="405" spans="1:7" ht="12.75">
      <c r="A405" s="45" t="s">
        <v>886</v>
      </c>
      <c r="B405" s="46" t="s">
        <v>94</v>
      </c>
      <c r="C405" t="s">
        <v>887</v>
      </c>
      <c r="D405" s="46">
        <v>62059</v>
      </c>
      <c r="E405" s="47">
        <v>65.7664</v>
      </c>
      <c r="F405">
        <v>3050</v>
      </c>
      <c r="G405"/>
    </row>
    <row r="406" spans="1:7" ht="12.75">
      <c r="A406" s="45" t="s">
        <v>888</v>
      </c>
      <c r="B406" s="46" t="s">
        <v>76</v>
      </c>
      <c r="C406" t="s">
        <v>889</v>
      </c>
      <c r="D406" s="46">
        <v>65119</v>
      </c>
      <c r="E406" s="47">
        <v>37.9022</v>
      </c>
      <c r="F406">
        <v>3818</v>
      </c>
      <c r="G406"/>
    </row>
    <row r="407" spans="1:7" ht="12.75">
      <c r="A407" s="45" t="s">
        <v>890</v>
      </c>
      <c r="B407" s="46" t="s">
        <v>79</v>
      </c>
      <c r="C407" t="s">
        <v>891</v>
      </c>
      <c r="D407" s="46">
        <v>63068</v>
      </c>
      <c r="E407" s="47">
        <v>14.1726</v>
      </c>
      <c r="F407">
        <v>27467</v>
      </c>
      <c r="G407"/>
    </row>
    <row r="408" spans="1:7" ht="12.75">
      <c r="A408" s="45" t="s">
        <v>892</v>
      </c>
      <c r="B408" s="46" t="s">
        <v>76</v>
      </c>
      <c r="C408" t="s">
        <v>893</v>
      </c>
      <c r="D408" s="46">
        <v>65120</v>
      </c>
      <c r="E408" s="47">
        <v>50.0527</v>
      </c>
      <c r="F408">
        <v>4417</v>
      </c>
      <c r="G408"/>
    </row>
    <row r="409" spans="1:7" ht="12.75">
      <c r="A409" s="45" t="s">
        <v>894</v>
      </c>
      <c r="B409" s="46" t="s">
        <v>91</v>
      </c>
      <c r="C409" t="s">
        <v>895</v>
      </c>
      <c r="D409" s="46">
        <v>61076</v>
      </c>
      <c r="E409" s="47">
        <v>56.5054</v>
      </c>
      <c r="F409">
        <v>1022</v>
      </c>
      <c r="G409"/>
    </row>
    <row r="410" spans="1:7" ht="12.75">
      <c r="A410" s="45" t="s">
        <v>896</v>
      </c>
      <c r="B410" s="46" t="s">
        <v>94</v>
      </c>
      <c r="C410" t="s">
        <v>897</v>
      </c>
      <c r="D410" s="46">
        <v>62060</v>
      </c>
      <c r="E410" s="47">
        <v>9.9592</v>
      </c>
      <c r="F410">
        <v>3238</v>
      </c>
      <c r="G410"/>
    </row>
    <row r="411" spans="1:7" ht="12.75">
      <c r="A411" s="45" t="s">
        <v>898</v>
      </c>
      <c r="B411" s="46" t="s">
        <v>94</v>
      </c>
      <c r="C411" t="s">
        <v>899</v>
      </c>
      <c r="D411" s="46">
        <v>62061</v>
      </c>
      <c r="E411" s="47">
        <v>13.8835</v>
      </c>
      <c r="F411">
        <v>2320</v>
      </c>
      <c r="G411"/>
    </row>
    <row r="412" spans="1:7" ht="12.75">
      <c r="A412" s="45" t="s">
        <v>900</v>
      </c>
      <c r="B412" s="46" t="s">
        <v>94</v>
      </c>
      <c r="C412" t="s">
        <v>901</v>
      </c>
      <c r="D412" s="46">
        <v>62062</v>
      </c>
      <c r="E412" s="47">
        <v>16.2958</v>
      </c>
      <c r="F412">
        <v>2165</v>
      </c>
      <c r="G412"/>
    </row>
    <row r="413" spans="1:7" ht="12.75">
      <c r="A413" s="45" t="s">
        <v>902</v>
      </c>
      <c r="B413" s="46" t="s">
        <v>94</v>
      </c>
      <c r="C413" t="s">
        <v>903</v>
      </c>
      <c r="D413" s="46">
        <v>62063</v>
      </c>
      <c r="E413" s="47">
        <v>15.3046</v>
      </c>
      <c r="F413">
        <v>863</v>
      </c>
      <c r="G413"/>
    </row>
    <row r="414" spans="1:7" ht="12.75">
      <c r="A414" s="45" t="s">
        <v>904</v>
      </c>
      <c r="B414" s="46" t="s">
        <v>76</v>
      </c>
      <c r="C414" t="s">
        <v>905</v>
      </c>
      <c r="D414" s="46">
        <v>65121</v>
      </c>
      <c r="E414" s="47">
        <v>6.0238</v>
      </c>
      <c r="F414">
        <v>2587</v>
      </c>
      <c r="G414"/>
    </row>
    <row r="415" spans="1:7" ht="12.75">
      <c r="A415" s="45" t="s">
        <v>906</v>
      </c>
      <c r="B415" s="46" t="s">
        <v>88</v>
      </c>
      <c r="C415" t="s">
        <v>907</v>
      </c>
      <c r="D415" s="46">
        <v>64082</v>
      </c>
      <c r="E415" s="47">
        <v>14.5867</v>
      </c>
      <c r="F415">
        <v>1192</v>
      </c>
      <c r="G415"/>
    </row>
    <row r="416" spans="1:7" ht="12.75">
      <c r="A416" s="45" t="s">
        <v>908</v>
      </c>
      <c r="B416" s="46" t="s">
        <v>91</v>
      </c>
      <c r="C416" t="s">
        <v>909</v>
      </c>
      <c r="D416" s="46">
        <v>61077</v>
      </c>
      <c r="E416" s="47">
        <v>4.6099</v>
      </c>
      <c r="F416">
        <v>12643</v>
      </c>
      <c r="G416"/>
    </row>
    <row r="417" spans="1:7" ht="12.75">
      <c r="A417" s="45" t="s">
        <v>910</v>
      </c>
      <c r="B417" s="46" t="s">
        <v>94</v>
      </c>
      <c r="C417" t="s">
        <v>911</v>
      </c>
      <c r="D417" s="46">
        <v>62064</v>
      </c>
      <c r="E417" s="47">
        <v>49.187799999999996</v>
      </c>
      <c r="F417">
        <v>3544</v>
      </c>
      <c r="G417"/>
    </row>
    <row r="418" spans="1:7" ht="12.75">
      <c r="A418" s="45" t="s">
        <v>912</v>
      </c>
      <c r="B418" s="46" t="s">
        <v>91</v>
      </c>
      <c r="C418" t="s">
        <v>913</v>
      </c>
      <c r="D418" s="46">
        <v>61104</v>
      </c>
      <c r="E418" s="47">
        <v>5.7017</v>
      </c>
      <c r="F418">
        <v>6306</v>
      </c>
      <c r="G418"/>
    </row>
    <row r="419" spans="1:7" ht="12.75">
      <c r="A419" s="45" t="s">
        <v>914</v>
      </c>
      <c r="B419" s="46" t="s">
        <v>94</v>
      </c>
      <c r="C419" t="s">
        <v>915</v>
      </c>
      <c r="D419" s="46">
        <v>62065</v>
      </c>
      <c r="E419" s="47">
        <v>6.1841</v>
      </c>
      <c r="F419">
        <v>1277</v>
      </c>
      <c r="G419"/>
    </row>
    <row r="420" spans="1:7" ht="12.75">
      <c r="A420" s="45" t="s">
        <v>916</v>
      </c>
      <c r="B420" s="46" t="s">
        <v>88</v>
      </c>
      <c r="C420" t="s">
        <v>917</v>
      </c>
      <c r="D420" s="46">
        <v>64083</v>
      </c>
      <c r="E420" s="47">
        <v>22.9157</v>
      </c>
      <c r="F420">
        <v>4745</v>
      </c>
      <c r="G420"/>
    </row>
    <row r="421" spans="1:7" ht="12.75">
      <c r="A421" s="45" t="s">
        <v>918</v>
      </c>
      <c r="B421" s="46" t="s">
        <v>76</v>
      </c>
      <c r="C421" t="s">
        <v>919</v>
      </c>
      <c r="D421" s="46">
        <v>65122</v>
      </c>
      <c r="E421" s="47">
        <v>5.189500000000001</v>
      </c>
      <c r="F421">
        <v>10225</v>
      </c>
      <c r="G421"/>
    </row>
    <row r="422" spans="1:7" ht="12.75">
      <c r="A422" s="45" t="s">
        <v>920</v>
      </c>
      <c r="B422" s="46" t="s">
        <v>76</v>
      </c>
      <c r="C422" t="s">
        <v>921</v>
      </c>
      <c r="D422" s="46">
        <v>65123</v>
      </c>
      <c r="E422" s="47">
        <v>15.280899999999999</v>
      </c>
      <c r="F422">
        <v>985</v>
      </c>
      <c r="G422"/>
    </row>
    <row r="423" spans="1:7" ht="12.75">
      <c r="A423" s="45" t="s">
        <v>922</v>
      </c>
      <c r="B423" s="46" t="s">
        <v>76</v>
      </c>
      <c r="C423" t="s">
        <v>923</v>
      </c>
      <c r="D423" s="46">
        <v>65124</v>
      </c>
      <c r="E423" s="47">
        <v>19.0548</v>
      </c>
      <c r="F423">
        <v>653</v>
      </c>
      <c r="G423"/>
    </row>
    <row r="424" spans="1:7" ht="12.75">
      <c r="A424" s="45" t="s">
        <v>924</v>
      </c>
      <c r="B424" s="46" t="s">
        <v>88</v>
      </c>
      <c r="C424" t="s">
        <v>925</v>
      </c>
      <c r="D424" s="46">
        <v>64084</v>
      </c>
      <c r="E424" s="47">
        <v>4.466</v>
      </c>
      <c r="F424">
        <v>2591</v>
      </c>
      <c r="G424"/>
    </row>
    <row r="425" spans="1:7" ht="12.75">
      <c r="A425" s="45" t="s">
        <v>926</v>
      </c>
      <c r="B425" s="46" t="s">
        <v>94</v>
      </c>
      <c r="C425" t="s">
        <v>927</v>
      </c>
      <c r="D425" s="46">
        <v>62066</v>
      </c>
      <c r="E425" s="47">
        <v>2.0421</v>
      </c>
      <c r="F425">
        <v>914</v>
      </c>
      <c r="G425"/>
    </row>
    <row r="426" spans="1:7" ht="12.75">
      <c r="A426" s="45" t="s">
        <v>928</v>
      </c>
      <c r="B426" s="46" t="s">
        <v>88</v>
      </c>
      <c r="C426" t="s">
        <v>929</v>
      </c>
      <c r="D426" s="46">
        <v>64085</v>
      </c>
      <c r="E426" s="47">
        <v>6.899</v>
      </c>
      <c r="F426">
        <v>784</v>
      </c>
      <c r="G426"/>
    </row>
    <row r="427" spans="1:7" ht="12.75">
      <c r="A427" s="45" t="s">
        <v>930</v>
      </c>
      <c r="B427" s="46" t="s">
        <v>91</v>
      </c>
      <c r="C427" t="s">
        <v>931</v>
      </c>
      <c r="D427" s="46">
        <v>61078</v>
      </c>
      <c r="E427" s="47">
        <v>4.7122</v>
      </c>
      <c r="F427">
        <v>21157</v>
      </c>
      <c r="G427"/>
    </row>
    <row r="428" spans="1:7" ht="12.75">
      <c r="A428" s="45" t="s">
        <v>932</v>
      </c>
      <c r="B428" s="46" t="s">
        <v>94</v>
      </c>
      <c r="C428" t="s">
        <v>933</v>
      </c>
      <c r="D428" s="46">
        <v>62067</v>
      </c>
      <c r="E428" s="47">
        <v>19.2246</v>
      </c>
      <c r="F428">
        <v>3624</v>
      </c>
      <c r="G428"/>
    </row>
    <row r="429" spans="1:7" ht="12.75">
      <c r="A429" s="45" t="s">
        <v>934</v>
      </c>
      <c r="B429" s="46" t="s">
        <v>79</v>
      </c>
      <c r="C429" t="s">
        <v>935</v>
      </c>
      <c r="D429" s="46">
        <v>63069</v>
      </c>
      <c r="E429" s="47">
        <v>2.948</v>
      </c>
      <c r="F429">
        <v>3422</v>
      </c>
      <c r="G429"/>
    </row>
    <row r="430" spans="1:7" ht="12.75">
      <c r="A430" s="45" t="s">
        <v>936</v>
      </c>
      <c r="B430" s="46" t="s">
        <v>76</v>
      </c>
      <c r="C430" t="s">
        <v>937</v>
      </c>
      <c r="D430" s="46">
        <v>65125</v>
      </c>
      <c r="E430" s="47">
        <v>15.513599999999999</v>
      </c>
      <c r="F430">
        <v>1737</v>
      </c>
      <c r="G430"/>
    </row>
    <row r="431" spans="1:7" ht="12.75">
      <c r="A431" s="45" t="s">
        <v>938</v>
      </c>
      <c r="B431" s="46" t="s">
        <v>91</v>
      </c>
      <c r="C431" t="s">
        <v>939</v>
      </c>
      <c r="D431" s="46">
        <v>61079</v>
      </c>
      <c r="E431" s="47">
        <v>13.7198</v>
      </c>
      <c r="F431">
        <v>949</v>
      </c>
      <c r="G431"/>
    </row>
    <row r="432" spans="1:7" ht="12.75">
      <c r="A432" s="45" t="s">
        <v>940</v>
      </c>
      <c r="B432" s="46" t="s">
        <v>91</v>
      </c>
      <c r="C432" t="s">
        <v>941</v>
      </c>
      <c r="D432" s="46">
        <v>61080</v>
      </c>
      <c r="E432" s="47">
        <v>23.1316</v>
      </c>
      <c r="F432">
        <v>2000</v>
      </c>
      <c r="G432"/>
    </row>
    <row r="433" spans="1:7" ht="12.75">
      <c r="A433" s="45" t="s">
        <v>942</v>
      </c>
      <c r="B433" s="46" t="s">
        <v>88</v>
      </c>
      <c r="C433" t="s">
        <v>943</v>
      </c>
      <c r="D433" s="46">
        <v>64086</v>
      </c>
      <c r="E433" s="47">
        <v>4.5378</v>
      </c>
      <c r="F433">
        <v>1598</v>
      </c>
      <c r="G433"/>
    </row>
    <row r="434" spans="1:7" ht="12.75">
      <c r="A434" s="45" t="s">
        <v>944</v>
      </c>
      <c r="B434" s="46" t="s">
        <v>91</v>
      </c>
      <c r="C434" t="s">
        <v>945</v>
      </c>
      <c r="D434" s="46">
        <v>61081</v>
      </c>
      <c r="E434" s="47">
        <v>7.785299999999999</v>
      </c>
      <c r="F434">
        <v>11903</v>
      </c>
      <c r="G434"/>
    </row>
    <row r="435" spans="1:7" ht="12.75">
      <c r="A435" s="45" t="s">
        <v>946</v>
      </c>
      <c r="B435" s="46" t="s">
        <v>76</v>
      </c>
      <c r="C435" t="s">
        <v>947</v>
      </c>
      <c r="D435" s="46">
        <v>65126</v>
      </c>
      <c r="E435" s="47">
        <v>31.9591</v>
      </c>
      <c r="F435">
        <v>1729</v>
      </c>
      <c r="G435"/>
    </row>
    <row r="436" spans="1:7" ht="12.75">
      <c r="A436" s="45" t="s">
        <v>948</v>
      </c>
      <c r="B436" s="46" t="s">
        <v>94</v>
      </c>
      <c r="C436" t="s">
        <v>949</v>
      </c>
      <c r="D436" s="46">
        <v>62068</v>
      </c>
      <c r="E436" s="47">
        <v>18.3111</v>
      </c>
      <c r="F436">
        <v>4038</v>
      </c>
      <c r="G436"/>
    </row>
    <row r="437" spans="1:7" ht="12.75">
      <c r="A437" s="45" t="s">
        <v>950</v>
      </c>
      <c r="B437" s="46" t="s">
        <v>79</v>
      </c>
      <c r="C437" t="s">
        <v>951</v>
      </c>
      <c r="D437" s="46">
        <v>63070</v>
      </c>
      <c r="E437" s="47">
        <v>2.6464999999999996</v>
      </c>
      <c r="F437">
        <v>9167</v>
      </c>
      <c r="G437"/>
    </row>
    <row r="438" spans="1:7" ht="12.75">
      <c r="A438" s="45" t="s">
        <v>952</v>
      </c>
      <c r="B438" s="46" t="s">
        <v>88</v>
      </c>
      <c r="C438" t="s">
        <v>953</v>
      </c>
      <c r="D438" s="46">
        <v>64087</v>
      </c>
      <c r="E438" s="47">
        <v>19.1933</v>
      </c>
      <c r="F438">
        <v>1697</v>
      </c>
      <c r="G438"/>
    </row>
    <row r="439" spans="1:7" ht="12.75">
      <c r="A439" s="45" t="s">
        <v>954</v>
      </c>
      <c r="B439" s="46" t="s">
        <v>91</v>
      </c>
      <c r="C439" t="s">
        <v>955</v>
      </c>
      <c r="D439" s="46">
        <v>61085</v>
      </c>
      <c r="E439" s="47">
        <v>36.9674</v>
      </c>
      <c r="F439">
        <v>5064</v>
      </c>
      <c r="G439"/>
    </row>
    <row r="440" spans="1:7" ht="12.75">
      <c r="A440" s="45" t="s">
        <v>956</v>
      </c>
      <c r="B440" s="46" t="s">
        <v>76</v>
      </c>
      <c r="C440" t="s">
        <v>957</v>
      </c>
      <c r="D440" s="46">
        <v>65132</v>
      </c>
      <c r="E440" s="47">
        <v>9.1565</v>
      </c>
      <c r="F440">
        <v>10439</v>
      </c>
      <c r="G440"/>
    </row>
    <row r="441" spans="1:7" ht="12.75">
      <c r="A441" s="45" t="s">
        <v>958</v>
      </c>
      <c r="B441" s="46" t="s">
        <v>79</v>
      </c>
      <c r="C441" t="s">
        <v>959</v>
      </c>
      <c r="D441" s="46">
        <v>63075</v>
      </c>
      <c r="E441" s="47">
        <v>5.3697</v>
      </c>
      <c r="F441">
        <v>6220</v>
      </c>
      <c r="G441"/>
    </row>
    <row r="442" spans="1:7" ht="12.75">
      <c r="A442" s="45" t="s">
        <v>960</v>
      </c>
      <c r="B442" s="46" t="s">
        <v>94</v>
      </c>
      <c r="C442" t="s">
        <v>961</v>
      </c>
      <c r="D442" s="46">
        <v>62069</v>
      </c>
      <c r="E442" s="47">
        <v>16.243399999999998</v>
      </c>
      <c r="F442">
        <v>985</v>
      </c>
      <c r="G442"/>
    </row>
    <row r="443" spans="1:7" ht="12.75">
      <c r="A443" s="45" t="s">
        <v>962</v>
      </c>
      <c r="B443" s="46" t="s">
        <v>88</v>
      </c>
      <c r="C443" t="s">
        <v>963</v>
      </c>
      <c r="D443" s="46">
        <v>64088</v>
      </c>
      <c r="E443" s="47">
        <v>3.9333</v>
      </c>
      <c r="F443">
        <v>1446</v>
      </c>
      <c r="G443"/>
    </row>
    <row r="444" spans="1:7" ht="12.75">
      <c r="A444" s="45" t="s">
        <v>964</v>
      </c>
      <c r="B444" s="46" t="s">
        <v>91</v>
      </c>
      <c r="C444" t="s">
        <v>965</v>
      </c>
      <c r="D444" s="46">
        <v>61082</v>
      </c>
      <c r="E444" s="47">
        <v>10.8352</v>
      </c>
      <c r="F444">
        <v>14134</v>
      </c>
      <c r="G444"/>
    </row>
    <row r="445" spans="1:7" ht="12.75">
      <c r="A445" s="45" t="s">
        <v>966</v>
      </c>
      <c r="B445" s="46" t="s">
        <v>91</v>
      </c>
      <c r="C445" t="s">
        <v>967</v>
      </c>
      <c r="D445" s="46">
        <v>61083</v>
      </c>
      <c r="E445" s="47">
        <v>15.920399999999999</v>
      </c>
      <c r="F445">
        <v>32503</v>
      </c>
      <c r="G445"/>
    </row>
    <row r="446" spans="1:7" ht="12.75">
      <c r="A446" s="45" t="s">
        <v>968</v>
      </c>
      <c r="B446" s="46" t="s">
        <v>79</v>
      </c>
      <c r="C446" t="s">
        <v>969</v>
      </c>
      <c r="D446" s="46">
        <v>63090</v>
      </c>
      <c r="E446" s="47">
        <v>3.9789</v>
      </c>
      <c r="F446">
        <v>11726</v>
      </c>
      <c r="G446"/>
    </row>
    <row r="447" spans="1:7" ht="12.75">
      <c r="A447" s="45" t="s">
        <v>970</v>
      </c>
      <c r="B447" s="46" t="s">
        <v>91</v>
      </c>
      <c r="C447" t="s">
        <v>971</v>
      </c>
      <c r="D447" s="46">
        <v>61084</v>
      </c>
      <c r="E447" s="47">
        <v>29.7302</v>
      </c>
      <c r="F447">
        <v>2682</v>
      </c>
      <c r="G447"/>
    </row>
    <row r="448" spans="1:7" ht="12.75">
      <c r="A448" s="45" t="s">
        <v>972</v>
      </c>
      <c r="B448" s="46" t="s">
        <v>76</v>
      </c>
      <c r="C448" t="s">
        <v>973</v>
      </c>
      <c r="D448" s="46">
        <v>65127</v>
      </c>
      <c r="E448" s="47">
        <v>28.361</v>
      </c>
      <c r="F448">
        <v>3166</v>
      </c>
      <c r="G448"/>
    </row>
    <row r="449" spans="1:7" ht="12.75">
      <c r="A449" s="45" t="s">
        <v>974</v>
      </c>
      <c r="B449" s="46" t="s">
        <v>88</v>
      </c>
      <c r="C449" t="s">
        <v>975</v>
      </c>
      <c r="D449" s="46">
        <v>64093</v>
      </c>
      <c r="E449" s="47">
        <v>8.4344</v>
      </c>
      <c r="F449">
        <v>1366</v>
      </c>
      <c r="G449"/>
    </row>
    <row r="450" spans="1:7" ht="12.75">
      <c r="A450" s="45" t="s">
        <v>976</v>
      </c>
      <c r="B450" s="46" t="s">
        <v>94</v>
      </c>
      <c r="C450" t="s">
        <v>977</v>
      </c>
      <c r="D450" s="46">
        <v>62070</v>
      </c>
      <c r="E450" s="47">
        <v>63.3797</v>
      </c>
      <c r="F450">
        <v>11310</v>
      </c>
      <c r="G450"/>
    </row>
    <row r="451" spans="1:7" ht="12.75">
      <c r="A451" s="45" t="s">
        <v>978</v>
      </c>
      <c r="B451" s="46" t="s">
        <v>79</v>
      </c>
      <c r="C451" t="s">
        <v>979</v>
      </c>
      <c r="D451" s="46">
        <v>63071</v>
      </c>
      <c r="E451" s="47">
        <v>4.1483</v>
      </c>
      <c r="F451">
        <v>9029</v>
      </c>
      <c r="G451"/>
    </row>
    <row r="452" spans="1:7" ht="12.75">
      <c r="A452" s="45" t="s">
        <v>980</v>
      </c>
      <c r="B452" s="46" t="s">
        <v>79</v>
      </c>
      <c r="C452" t="s">
        <v>981</v>
      </c>
      <c r="D452" s="46">
        <v>63072</v>
      </c>
      <c r="E452" s="47">
        <v>18.7409</v>
      </c>
      <c r="F452">
        <v>27296</v>
      </c>
      <c r="G452"/>
    </row>
    <row r="453" spans="1:7" ht="12.75">
      <c r="A453" s="45" t="s">
        <v>982</v>
      </c>
      <c r="B453" s="46" t="s">
        <v>88</v>
      </c>
      <c r="C453" t="s">
        <v>983</v>
      </c>
      <c r="D453" s="46">
        <v>64089</v>
      </c>
      <c r="E453" s="47">
        <v>7.046900000000001</v>
      </c>
      <c r="F453">
        <v>1662</v>
      </c>
      <c r="G453"/>
    </row>
    <row r="454" spans="1:7" ht="12.75">
      <c r="A454" s="45" t="s">
        <v>984</v>
      </c>
      <c r="B454" s="46" t="s">
        <v>94</v>
      </c>
      <c r="C454" t="s">
        <v>985</v>
      </c>
      <c r="D454" s="46">
        <v>62071</v>
      </c>
      <c r="E454" s="47">
        <v>11.013599999999999</v>
      </c>
      <c r="F454">
        <v>4264</v>
      </c>
      <c r="G454"/>
    </row>
    <row r="455" spans="1:7" ht="12.75">
      <c r="A455" s="45" t="s">
        <v>986</v>
      </c>
      <c r="B455" s="46" t="s">
        <v>76</v>
      </c>
      <c r="C455" t="s">
        <v>987</v>
      </c>
      <c r="D455" s="46">
        <v>65128</v>
      </c>
      <c r="E455" s="47">
        <v>32.6097</v>
      </c>
      <c r="F455">
        <v>718</v>
      </c>
      <c r="G455"/>
    </row>
    <row r="456" spans="1:7" ht="12.75">
      <c r="A456" s="45" t="s">
        <v>988</v>
      </c>
      <c r="B456" s="46" t="s">
        <v>88</v>
      </c>
      <c r="C456" t="s">
        <v>989</v>
      </c>
      <c r="D456" s="46">
        <v>64091</v>
      </c>
      <c r="E456" s="47">
        <v>10.7451</v>
      </c>
      <c r="F456">
        <v>755</v>
      </c>
      <c r="G456"/>
    </row>
    <row r="457" spans="1:7" ht="12.75">
      <c r="A457" s="45" t="s">
        <v>990</v>
      </c>
      <c r="B457" s="46" t="s">
        <v>88</v>
      </c>
      <c r="C457" t="s">
        <v>991</v>
      </c>
      <c r="D457" s="46">
        <v>64090</v>
      </c>
      <c r="E457" s="47">
        <v>5.4603</v>
      </c>
      <c r="F457">
        <v>836</v>
      </c>
      <c r="G457"/>
    </row>
    <row r="458" spans="1:7" ht="12.75">
      <c r="A458" s="45" t="s">
        <v>992</v>
      </c>
      <c r="B458" s="46" t="s">
        <v>91</v>
      </c>
      <c r="C458" t="s">
        <v>993</v>
      </c>
      <c r="D458" s="46">
        <v>61086</v>
      </c>
      <c r="E458" s="47">
        <v>33.5232</v>
      </c>
      <c r="F458">
        <v>2276</v>
      </c>
      <c r="G458"/>
    </row>
    <row r="459" spans="1:7" ht="12.75">
      <c r="A459" s="45" t="s">
        <v>994</v>
      </c>
      <c r="B459" s="46" t="s">
        <v>88</v>
      </c>
      <c r="C459" t="s">
        <v>995</v>
      </c>
      <c r="D459" s="46">
        <v>64092</v>
      </c>
      <c r="E459" s="47">
        <v>55.1056</v>
      </c>
      <c r="F459">
        <v>4304</v>
      </c>
      <c r="G459"/>
    </row>
    <row r="460" spans="1:7" ht="12.75">
      <c r="A460" s="45" t="s">
        <v>996</v>
      </c>
      <c r="B460" s="46" t="s">
        <v>79</v>
      </c>
      <c r="C460" t="s">
        <v>997</v>
      </c>
      <c r="D460" s="46">
        <v>63073</v>
      </c>
      <c r="E460" s="47">
        <v>5.9048</v>
      </c>
      <c r="F460">
        <v>34107</v>
      </c>
      <c r="G460"/>
    </row>
    <row r="461" spans="1:7" ht="12.75">
      <c r="A461" s="45" t="s">
        <v>998</v>
      </c>
      <c r="B461" s="46" t="s">
        <v>79</v>
      </c>
      <c r="C461" t="s">
        <v>999</v>
      </c>
      <c r="D461" s="46">
        <v>63074</v>
      </c>
      <c r="E461" s="47">
        <v>7.932</v>
      </c>
      <c r="F461">
        <v>19546</v>
      </c>
      <c r="G461"/>
    </row>
    <row r="462" spans="1:7" ht="12.75">
      <c r="A462" s="45" t="s">
        <v>1000</v>
      </c>
      <c r="B462" s="46" t="s">
        <v>94</v>
      </c>
      <c r="C462" t="s">
        <v>1001</v>
      </c>
      <c r="D462" s="46">
        <v>62078</v>
      </c>
      <c r="E462" s="47">
        <v>9.7988</v>
      </c>
      <c r="F462">
        <v>641</v>
      </c>
      <c r="G462"/>
    </row>
    <row r="463" spans="1:7" ht="12.75">
      <c r="A463" s="45" t="s">
        <v>1002</v>
      </c>
      <c r="B463" s="46" t="s">
        <v>91</v>
      </c>
      <c r="C463" t="s">
        <v>1003</v>
      </c>
      <c r="D463" s="46">
        <v>61087</v>
      </c>
      <c r="E463" s="47">
        <v>3.2007</v>
      </c>
      <c r="F463">
        <v>14076</v>
      </c>
      <c r="G463"/>
    </row>
    <row r="464" spans="1:7" ht="12.75">
      <c r="A464" s="45" t="s">
        <v>1004</v>
      </c>
      <c r="B464" s="46" t="s">
        <v>76</v>
      </c>
      <c r="C464" t="s">
        <v>1005</v>
      </c>
      <c r="D464" s="46">
        <v>65129</v>
      </c>
      <c r="E464" s="47">
        <v>20.143900000000002</v>
      </c>
      <c r="F464">
        <v>2747</v>
      </c>
      <c r="G464"/>
    </row>
    <row r="465" spans="1:7" ht="12.75">
      <c r="A465" s="45" t="s">
        <v>1006</v>
      </c>
      <c r="B465" s="46" t="s">
        <v>76</v>
      </c>
      <c r="C465" t="s">
        <v>1007</v>
      </c>
      <c r="D465" s="46">
        <v>65130</v>
      </c>
      <c r="E465" s="47">
        <v>7.2452</v>
      </c>
      <c r="F465">
        <v>8715</v>
      </c>
      <c r="G465"/>
    </row>
    <row r="466" spans="1:7" ht="12.75">
      <c r="A466" s="45" t="s">
        <v>1008</v>
      </c>
      <c r="B466" s="46" t="s">
        <v>88</v>
      </c>
      <c r="C466" t="s">
        <v>1009</v>
      </c>
      <c r="D466" s="46">
        <v>64095</v>
      </c>
      <c r="E466" s="47">
        <v>10.7804</v>
      </c>
      <c r="F466">
        <v>2189</v>
      </c>
      <c r="G466"/>
    </row>
    <row r="467" spans="1:7" ht="12.75">
      <c r="A467" s="45" t="s">
        <v>1010</v>
      </c>
      <c r="B467" s="46" t="s">
        <v>76</v>
      </c>
      <c r="C467" t="s">
        <v>1011</v>
      </c>
      <c r="D467" s="46">
        <v>65131</v>
      </c>
      <c r="E467" s="47">
        <v>8.9199</v>
      </c>
      <c r="F467">
        <v>473</v>
      </c>
      <c r="G467"/>
    </row>
    <row r="468" spans="1:7" ht="12.75">
      <c r="A468" s="45" t="s">
        <v>1012</v>
      </c>
      <c r="B468" s="46" t="s">
        <v>76</v>
      </c>
      <c r="C468" t="s">
        <v>1013</v>
      </c>
      <c r="D468" s="46">
        <v>65133</v>
      </c>
      <c r="E468" s="47">
        <v>128.7465</v>
      </c>
      <c r="F468">
        <v>2697</v>
      </c>
      <c r="G468"/>
    </row>
    <row r="469" spans="1:7" ht="12.75">
      <c r="A469" s="45" t="s">
        <v>1014</v>
      </c>
      <c r="B469" s="46" t="s">
        <v>76</v>
      </c>
      <c r="C469" t="s">
        <v>1015</v>
      </c>
      <c r="D469" s="46">
        <v>65134</v>
      </c>
      <c r="E469" s="47">
        <v>14.201300000000002</v>
      </c>
      <c r="F469">
        <v>6809</v>
      </c>
      <c r="G469"/>
    </row>
    <row r="470" spans="1:7" ht="12.75">
      <c r="A470" s="45" t="s">
        <v>1016</v>
      </c>
      <c r="B470" s="46" t="s">
        <v>76</v>
      </c>
      <c r="C470" t="s">
        <v>1017</v>
      </c>
      <c r="D470" s="46">
        <v>65135</v>
      </c>
      <c r="E470" s="47">
        <v>40.0013</v>
      </c>
      <c r="F470">
        <v>31030</v>
      </c>
      <c r="G470"/>
    </row>
    <row r="471" spans="1:7" ht="12.75">
      <c r="A471" s="45" t="s">
        <v>1018</v>
      </c>
      <c r="B471" s="46" t="s">
        <v>76</v>
      </c>
      <c r="C471" t="s">
        <v>1019</v>
      </c>
      <c r="D471" s="46">
        <v>65136</v>
      </c>
      <c r="E471" s="47">
        <v>47.756800000000005</v>
      </c>
      <c r="F471">
        <v>4995</v>
      </c>
      <c r="G471"/>
    </row>
    <row r="472" spans="1:7" ht="12.75">
      <c r="A472" s="45" t="s">
        <v>1020</v>
      </c>
      <c r="B472" s="46" t="s">
        <v>94</v>
      </c>
      <c r="C472" t="s">
        <v>1021</v>
      </c>
      <c r="D472" s="46">
        <v>62072</v>
      </c>
      <c r="E472" s="47">
        <v>13.2469</v>
      </c>
      <c r="F472">
        <v>659</v>
      </c>
      <c r="G472"/>
    </row>
    <row r="473" spans="1:7" ht="12.75">
      <c r="A473" s="45" t="s">
        <v>1022</v>
      </c>
      <c r="B473" s="46" t="s">
        <v>79</v>
      </c>
      <c r="C473" t="s">
        <v>1023</v>
      </c>
      <c r="D473" s="46">
        <v>63076</v>
      </c>
      <c r="E473" s="47">
        <v>13.877699999999999</v>
      </c>
      <c r="F473">
        <v>15488</v>
      </c>
      <c r="G473"/>
    </row>
    <row r="474" spans="1:7" ht="12.75">
      <c r="A474" s="45" t="s">
        <v>1024</v>
      </c>
      <c r="B474" s="46" t="s">
        <v>88</v>
      </c>
      <c r="C474" t="s">
        <v>1025</v>
      </c>
      <c r="D474" s="46">
        <v>64096</v>
      </c>
      <c r="E474" s="47">
        <v>38.4749</v>
      </c>
      <c r="F474">
        <v>1163</v>
      </c>
      <c r="G474"/>
    </row>
    <row r="475" spans="1:7" ht="12.75">
      <c r="A475" s="45" t="s">
        <v>1026</v>
      </c>
      <c r="B475" s="46" t="s">
        <v>76</v>
      </c>
      <c r="C475" t="s">
        <v>1027</v>
      </c>
      <c r="D475" s="46">
        <v>65137</v>
      </c>
      <c r="E475" s="47">
        <v>19.8952</v>
      </c>
      <c r="F475">
        <v>50013</v>
      </c>
      <c r="G475"/>
    </row>
    <row r="476" spans="1:7" ht="12.75">
      <c r="A476" s="45" t="s">
        <v>1028</v>
      </c>
      <c r="B476" s="46" t="s">
        <v>76</v>
      </c>
      <c r="C476" t="s">
        <v>1029</v>
      </c>
      <c r="D476" s="46">
        <v>65138</v>
      </c>
      <c r="E476" s="47">
        <v>13.863</v>
      </c>
      <c r="F476">
        <v>1518</v>
      </c>
      <c r="G476"/>
    </row>
    <row r="477" spans="1:7" ht="12.75">
      <c r="A477" s="45" t="s">
        <v>1030</v>
      </c>
      <c r="B477" s="46" t="s">
        <v>88</v>
      </c>
      <c r="C477" t="s">
        <v>1031</v>
      </c>
      <c r="D477" s="46">
        <v>64097</v>
      </c>
      <c r="E477" s="47">
        <v>15.109200000000001</v>
      </c>
      <c r="F477">
        <v>1344</v>
      </c>
      <c r="G477"/>
    </row>
    <row r="478" spans="1:7" ht="12.75">
      <c r="A478" s="45" t="s">
        <v>1032</v>
      </c>
      <c r="B478" s="46" t="s">
        <v>79</v>
      </c>
      <c r="C478" t="s">
        <v>1033</v>
      </c>
      <c r="D478" s="46">
        <v>63077</v>
      </c>
      <c r="E478" s="47">
        <v>5.5004</v>
      </c>
      <c r="F478">
        <v>5775</v>
      </c>
      <c r="G478"/>
    </row>
    <row r="479" spans="1:7" ht="12.75">
      <c r="A479" s="45" t="s">
        <v>1034</v>
      </c>
      <c r="B479" s="46" t="s">
        <v>88</v>
      </c>
      <c r="C479" t="s">
        <v>1035</v>
      </c>
      <c r="D479" s="46">
        <v>64098</v>
      </c>
      <c r="E479" s="47">
        <v>32.0256</v>
      </c>
      <c r="F479">
        <v>1014</v>
      </c>
      <c r="G479"/>
    </row>
    <row r="480" spans="1:7" ht="12.75">
      <c r="A480" s="45" t="s">
        <v>1036</v>
      </c>
      <c r="B480" s="46" t="s">
        <v>88</v>
      </c>
      <c r="C480" t="s">
        <v>1037</v>
      </c>
      <c r="D480" s="46">
        <v>64099</v>
      </c>
      <c r="E480" s="47">
        <v>52.500299999999996</v>
      </c>
      <c r="F480">
        <v>7129</v>
      </c>
      <c r="G480"/>
    </row>
    <row r="481" spans="1:7" ht="12.75">
      <c r="A481" s="45" t="s">
        <v>1038</v>
      </c>
      <c r="B481" s="46" t="s">
        <v>76</v>
      </c>
      <c r="C481" t="s">
        <v>1039</v>
      </c>
      <c r="D481" s="46">
        <v>65139</v>
      </c>
      <c r="E481" s="47">
        <v>7.2297</v>
      </c>
      <c r="F481">
        <v>347</v>
      </c>
      <c r="G481"/>
    </row>
    <row r="482" spans="1:7" ht="12.75">
      <c r="A482" s="45" t="s">
        <v>1040</v>
      </c>
      <c r="B482" s="46" t="s">
        <v>79</v>
      </c>
      <c r="C482" t="s">
        <v>1041</v>
      </c>
      <c r="D482" s="46">
        <v>63078</v>
      </c>
      <c r="E482" s="47">
        <v>6.443300000000001</v>
      </c>
      <c r="F482">
        <v>3164</v>
      </c>
      <c r="G482"/>
    </row>
    <row r="483" spans="1:7" ht="12.75">
      <c r="A483" s="45" t="s">
        <v>1042</v>
      </c>
      <c r="B483" s="46" t="s">
        <v>76</v>
      </c>
      <c r="C483" t="s">
        <v>1043</v>
      </c>
      <c r="D483" s="46">
        <v>65140</v>
      </c>
      <c r="E483" s="47">
        <v>67.0342</v>
      </c>
      <c r="F483">
        <v>3956</v>
      </c>
      <c r="G483"/>
    </row>
    <row r="484" spans="1:7" ht="12.75">
      <c r="A484" s="45" t="s">
        <v>1044</v>
      </c>
      <c r="B484" s="46" t="s">
        <v>91</v>
      </c>
      <c r="C484" t="s">
        <v>1045</v>
      </c>
      <c r="D484" s="46">
        <v>61088</v>
      </c>
      <c r="E484" s="47">
        <v>162.1774</v>
      </c>
      <c r="F484">
        <v>22216</v>
      </c>
      <c r="G484"/>
    </row>
    <row r="485" spans="1:7" ht="12.75">
      <c r="A485" s="45" t="s">
        <v>1046</v>
      </c>
      <c r="B485" s="46" t="s">
        <v>76</v>
      </c>
      <c r="C485" t="s">
        <v>1047</v>
      </c>
      <c r="D485" s="46">
        <v>65141</v>
      </c>
      <c r="E485" s="47">
        <v>18.0427</v>
      </c>
      <c r="F485">
        <v>1366</v>
      </c>
      <c r="G485"/>
    </row>
    <row r="486" spans="1:7" ht="12.75">
      <c r="A486" s="45" t="s">
        <v>1048</v>
      </c>
      <c r="B486" s="46" t="s">
        <v>76</v>
      </c>
      <c r="C486" t="s">
        <v>1049</v>
      </c>
      <c r="D486" s="46">
        <v>65142</v>
      </c>
      <c r="E486" s="47">
        <v>8.5693</v>
      </c>
      <c r="F486">
        <v>10074</v>
      </c>
      <c r="G486"/>
    </row>
    <row r="487" spans="1:7" ht="12.75">
      <c r="A487" s="45" t="s">
        <v>1050</v>
      </c>
      <c r="B487" s="46" t="s">
        <v>76</v>
      </c>
      <c r="C487" t="s">
        <v>1051</v>
      </c>
      <c r="D487" s="46">
        <v>65143</v>
      </c>
      <c r="E487" s="47">
        <v>81.1147</v>
      </c>
      <c r="F487">
        <v>3419</v>
      </c>
      <c r="G487"/>
    </row>
    <row r="488" spans="1:7" ht="12.75">
      <c r="A488" s="45" t="s">
        <v>1052</v>
      </c>
      <c r="B488" s="46" t="s">
        <v>88</v>
      </c>
      <c r="C488" t="s">
        <v>1053</v>
      </c>
      <c r="D488" s="46">
        <v>64100</v>
      </c>
      <c r="E488" s="47">
        <v>6.1868</v>
      </c>
      <c r="F488">
        <v>2878</v>
      </c>
      <c r="G488"/>
    </row>
    <row r="489" spans="1:7" ht="12.75">
      <c r="A489" s="45" t="s">
        <v>1054</v>
      </c>
      <c r="B489" s="46" t="s">
        <v>88</v>
      </c>
      <c r="C489" t="s">
        <v>1055</v>
      </c>
      <c r="D489" s="46">
        <v>64101</v>
      </c>
      <c r="E489" s="47">
        <v>22.2139</v>
      </c>
      <c r="F489">
        <v>12419</v>
      </c>
      <c r="G489"/>
    </row>
    <row r="490" spans="1:7" ht="12.75">
      <c r="A490" s="45" t="s">
        <v>1056</v>
      </c>
      <c r="B490" s="46" t="s">
        <v>94</v>
      </c>
      <c r="C490" t="s">
        <v>1057</v>
      </c>
      <c r="D490" s="46">
        <v>62073</v>
      </c>
      <c r="E490" s="47">
        <v>31.1272</v>
      </c>
      <c r="F490">
        <v>3956</v>
      </c>
      <c r="G490"/>
    </row>
    <row r="491" spans="1:7" ht="12.75">
      <c r="A491" s="45" t="s">
        <v>1058</v>
      </c>
      <c r="B491" s="46" t="s">
        <v>79</v>
      </c>
      <c r="C491" t="s">
        <v>1059</v>
      </c>
      <c r="D491" s="46">
        <v>63079</v>
      </c>
      <c r="E491" s="47">
        <v>30.6457</v>
      </c>
      <c r="F491">
        <v>34592</v>
      </c>
      <c r="G491"/>
    </row>
    <row r="492" spans="1:7" ht="12.75">
      <c r="A492" s="45" t="s">
        <v>1060</v>
      </c>
      <c r="B492" s="46" t="s">
        <v>88</v>
      </c>
      <c r="C492" t="s">
        <v>1061</v>
      </c>
      <c r="D492" s="46">
        <v>64102</v>
      </c>
      <c r="E492" s="47">
        <v>8.1036</v>
      </c>
      <c r="F492">
        <v>594</v>
      </c>
      <c r="G492"/>
    </row>
    <row r="493" spans="1:7" ht="12.75">
      <c r="A493" s="45" t="s">
        <v>1062</v>
      </c>
      <c r="B493" s="46" t="s">
        <v>79</v>
      </c>
      <c r="C493" t="s">
        <v>1063</v>
      </c>
      <c r="D493" s="46">
        <v>63080</v>
      </c>
      <c r="E493" s="47">
        <v>9.9558</v>
      </c>
      <c r="F493">
        <v>16563</v>
      </c>
      <c r="G493"/>
    </row>
    <row r="494" spans="1:7" ht="12.75">
      <c r="A494" s="45" t="s">
        <v>1064</v>
      </c>
      <c r="B494" s="46" t="s">
        <v>91</v>
      </c>
      <c r="C494" t="s">
        <v>1065</v>
      </c>
      <c r="D494" s="46">
        <v>61089</v>
      </c>
      <c r="E494" s="47">
        <v>18.7656</v>
      </c>
      <c r="F494">
        <v>7509</v>
      </c>
      <c r="G494"/>
    </row>
    <row r="495" spans="1:7" ht="12.75">
      <c r="A495" s="45" t="s">
        <v>1066</v>
      </c>
      <c r="B495" s="46" t="s">
        <v>88</v>
      </c>
      <c r="C495" t="s">
        <v>1067</v>
      </c>
      <c r="D495" s="46">
        <v>64103</v>
      </c>
      <c r="E495" s="47">
        <v>4.6969</v>
      </c>
      <c r="F495">
        <v>3655</v>
      </c>
      <c r="G495"/>
    </row>
    <row r="496" spans="1:7" ht="12.75">
      <c r="A496" s="45" t="s">
        <v>1068</v>
      </c>
      <c r="B496" s="46" t="s">
        <v>76</v>
      </c>
      <c r="C496" t="s">
        <v>1069</v>
      </c>
      <c r="D496" s="46">
        <v>65144</v>
      </c>
      <c r="E496" s="47">
        <v>14.5175</v>
      </c>
      <c r="F496">
        <v>774</v>
      </c>
      <c r="G496"/>
    </row>
    <row r="497" spans="1:7" ht="12.75">
      <c r="A497" s="45" t="s">
        <v>1070</v>
      </c>
      <c r="B497" s="46" t="s">
        <v>76</v>
      </c>
      <c r="C497" t="s">
        <v>1071</v>
      </c>
      <c r="D497" s="46">
        <v>65145</v>
      </c>
      <c r="E497" s="47">
        <v>24.2804</v>
      </c>
      <c r="F497">
        <v>942</v>
      </c>
      <c r="G497"/>
    </row>
    <row r="498" spans="1:7" ht="12.75">
      <c r="A498" s="45" t="s">
        <v>1072</v>
      </c>
      <c r="B498" s="46" t="s">
        <v>79</v>
      </c>
      <c r="C498" t="s">
        <v>1073</v>
      </c>
      <c r="D498" s="46">
        <v>63081</v>
      </c>
      <c r="E498" s="47">
        <v>7.6519</v>
      </c>
      <c r="F498">
        <v>8204</v>
      </c>
      <c r="G498"/>
    </row>
    <row r="499" spans="1:7" ht="12.75">
      <c r="A499" s="45" t="s">
        <v>1074</v>
      </c>
      <c r="B499" s="46" t="s">
        <v>88</v>
      </c>
      <c r="C499" t="s">
        <v>1075</v>
      </c>
      <c r="D499" s="46">
        <v>64104</v>
      </c>
      <c r="E499" s="47">
        <v>16.6736</v>
      </c>
      <c r="F499">
        <v>3139</v>
      </c>
      <c r="G499"/>
    </row>
    <row r="500" spans="1:7" ht="12.75">
      <c r="A500" s="45" t="s">
        <v>1076</v>
      </c>
      <c r="B500" s="46" t="s">
        <v>91</v>
      </c>
      <c r="C500" t="s">
        <v>1077</v>
      </c>
      <c r="D500" s="46">
        <v>61090</v>
      </c>
      <c r="E500" s="47">
        <v>7.212000000000001</v>
      </c>
      <c r="F500">
        <v>8148</v>
      </c>
      <c r="G500"/>
    </row>
    <row r="501" spans="1:7" ht="12.75">
      <c r="A501" s="45" t="s">
        <v>1078</v>
      </c>
      <c r="B501" s="46" t="s">
        <v>88</v>
      </c>
      <c r="C501" t="s">
        <v>1079</v>
      </c>
      <c r="D501" s="46">
        <v>64105</v>
      </c>
      <c r="E501" s="47">
        <v>12.368</v>
      </c>
      <c r="F501">
        <v>1613</v>
      </c>
      <c r="G501"/>
    </row>
    <row r="502" spans="1:7" ht="12.75">
      <c r="A502" s="45" t="s">
        <v>1080</v>
      </c>
      <c r="B502" s="46" t="s">
        <v>88</v>
      </c>
      <c r="C502" t="s">
        <v>1081</v>
      </c>
      <c r="D502" s="46">
        <v>64106</v>
      </c>
      <c r="E502" s="47">
        <v>9.766399999999999</v>
      </c>
      <c r="F502">
        <v>1600</v>
      </c>
      <c r="G502"/>
    </row>
    <row r="503" spans="1:7" ht="12.75">
      <c r="A503" s="45" t="s">
        <v>1082</v>
      </c>
      <c r="B503" s="46" t="s">
        <v>88</v>
      </c>
      <c r="C503" t="s">
        <v>1083</v>
      </c>
      <c r="D503" s="46">
        <v>64107</v>
      </c>
      <c r="E503" s="47">
        <v>14.411700000000002</v>
      </c>
      <c r="F503">
        <v>2444</v>
      </c>
      <c r="G503"/>
    </row>
    <row r="504" spans="1:7" ht="12.75">
      <c r="A504" s="45" t="s">
        <v>1084</v>
      </c>
      <c r="B504" s="46" t="s">
        <v>91</v>
      </c>
      <c r="C504" t="s">
        <v>1085</v>
      </c>
      <c r="D504" s="46">
        <v>61091</v>
      </c>
      <c r="E504" s="47">
        <v>89.4317</v>
      </c>
      <c r="F504">
        <v>12587</v>
      </c>
      <c r="G504"/>
    </row>
    <row r="505" spans="1:7" ht="12.75">
      <c r="A505" s="45" t="s">
        <v>1086</v>
      </c>
      <c r="B505" s="46" t="s">
        <v>76</v>
      </c>
      <c r="C505" t="s">
        <v>1087</v>
      </c>
      <c r="D505" s="46">
        <v>65146</v>
      </c>
      <c r="E505" s="47">
        <v>61.8666</v>
      </c>
      <c r="F505">
        <v>8182</v>
      </c>
      <c r="G505"/>
    </row>
    <row r="506" spans="1:7" ht="12.75">
      <c r="A506" s="45" t="s">
        <v>1088</v>
      </c>
      <c r="B506" s="46" t="s">
        <v>94</v>
      </c>
      <c r="C506" t="s">
        <v>1089</v>
      </c>
      <c r="D506" s="46">
        <v>62074</v>
      </c>
      <c r="E506" s="47">
        <v>9.998899999999999</v>
      </c>
      <c r="F506">
        <v>6964</v>
      </c>
      <c r="G506"/>
    </row>
    <row r="507" spans="1:7" ht="12.75">
      <c r="A507" s="45" t="s">
        <v>1090</v>
      </c>
      <c r="B507" s="46" t="s">
        <v>88</v>
      </c>
      <c r="C507" t="s">
        <v>1091</v>
      </c>
      <c r="D507" s="46">
        <v>64108</v>
      </c>
      <c r="E507" s="47">
        <v>23.206500000000002</v>
      </c>
      <c r="F507">
        <v>1543</v>
      </c>
      <c r="G507"/>
    </row>
    <row r="508" spans="1:7" ht="12.75">
      <c r="A508" s="45" t="s">
        <v>1092</v>
      </c>
      <c r="B508" s="46" t="s">
        <v>79</v>
      </c>
      <c r="C508" t="s">
        <v>1093</v>
      </c>
      <c r="D508" s="46">
        <v>63082</v>
      </c>
      <c r="E508" s="47">
        <v>23.4998</v>
      </c>
      <c r="F508">
        <v>17367</v>
      </c>
      <c r="G508"/>
    </row>
    <row r="509" spans="1:7" ht="12.75">
      <c r="A509" s="45" t="s">
        <v>1094</v>
      </c>
      <c r="B509" s="46" t="s">
        <v>91</v>
      </c>
      <c r="C509" t="s">
        <v>1095</v>
      </c>
      <c r="D509" s="46">
        <v>61092</v>
      </c>
      <c r="E509" s="47">
        <v>6.699199999999999</v>
      </c>
      <c r="F509">
        <v>13610</v>
      </c>
      <c r="G509"/>
    </row>
    <row r="510" spans="1:7" ht="12.75">
      <c r="A510" s="45" t="s">
        <v>1096</v>
      </c>
      <c r="B510" s="46" t="s">
        <v>94</v>
      </c>
      <c r="C510" t="s">
        <v>1097</v>
      </c>
      <c r="D510" s="46">
        <v>62075</v>
      </c>
      <c r="E510" s="47">
        <v>27.4916</v>
      </c>
      <c r="F510">
        <v>1543</v>
      </c>
      <c r="G510"/>
    </row>
    <row r="511" spans="1:7" ht="12.75">
      <c r="A511" s="45" t="s">
        <v>1098</v>
      </c>
      <c r="B511" s="46" t="s">
        <v>91</v>
      </c>
      <c r="C511" t="s">
        <v>1099</v>
      </c>
      <c r="D511" s="46">
        <v>61093</v>
      </c>
      <c r="E511" s="47">
        <v>12.394100000000002</v>
      </c>
      <c r="F511">
        <v>947</v>
      </c>
      <c r="G511"/>
    </row>
    <row r="512" spans="1:7" ht="12.75">
      <c r="A512" s="45" t="s">
        <v>1100</v>
      </c>
      <c r="B512" s="46" t="s">
        <v>76</v>
      </c>
      <c r="C512" t="s">
        <v>1101</v>
      </c>
      <c r="D512" s="46">
        <v>65147</v>
      </c>
      <c r="E512" s="47">
        <v>8.4618</v>
      </c>
      <c r="F512">
        <v>1803</v>
      </c>
      <c r="G512"/>
    </row>
    <row r="513" spans="1:7" ht="12.75">
      <c r="A513" s="45" t="s">
        <v>1102</v>
      </c>
      <c r="B513" s="46" t="s">
        <v>88</v>
      </c>
      <c r="C513" t="s">
        <v>1103</v>
      </c>
      <c r="D513" s="46">
        <v>64109</v>
      </c>
      <c r="E513" s="47">
        <v>26.569000000000003</v>
      </c>
      <c r="F513">
        <v>2225</v>
      </c>
      <c r="G513"/>
    </row>
    <row r="514" spans="1:7" ht="12.75">
      <c r="A514" s="45" t="s">
        <v>1104</v>
      </c>
      <c r="B514" s="46" t="s">
        <v>76</v>
      </c>
      <c r="C514" t="s">
        <v>1105</v>
      </c>
      <c r="D514" s="46">
        <v>65148</v>
      </c>
      <c r="E514" s="47">
        <v>16.0135</v>
      </c>
      <c r="F514">
        <v>1267</v>
      </c>
      <c r="G514"/>
    </row>
    <row r="515" spans="1:7" ht="12.75">
      <c r="A515" s="45" t="s">
        <v>1106</v>
      </c>
      <c r="B515" s="46" t="s">
        <v>79</v>
      </c>
      <c r="C515" t="s">
        <v>1107</v>
      </c>
      <c r="D515" s="46">
        <v>63083</v>
      </c>
      <c r="E515" s="47">
        <v>7.5397</v>
      </c>
      <c r="F515">
        <v>43521</v>
      </c>
      <c r="G515"/>
    </row>
    <row r="516" spans="1:7" ht="12.75">
      <c r="A516" s="45" t="s">
        <v>1108</v>
      </c>
      <c r="B516" s="46" t="s">
        <v>79</v>
      </c>
      <c r="C516" t="s">
        <v>1109</v>
      </c>
      <c r="D516" s="46">
        <v>63084</v>
      </c>
      <c r="E516" s="47">
        <v>30.6333</v>
      </c>
      <c r="F516">
        <v>85922</v>
      </c>
      <c r="G516"/>
    </row>
    <row r="517" spans="1:7" ht="12.75">
      <c r="A517" s="45" t="s">
        <v>1110</v>
      </c>
      <c r="B517" s="46" t="s">
        <v>88</v>
      </c>
      <c r="C517" t="s">
        <v>1111</v>
      </c>
      <c r="D517" s="46">
        <v>64110</v>
      </c>
      <c r="E517" s="47">
        <v>10.0418</v>
      </c>
      <c r="F517">
        <v>1360</v>
      </c>
      <c r="G517"/>
    </row>
    <row r="518" spans="1:7" ht="12.75">
      <c r="A518" s="45" t="s">
        <v>1112</v>
      </c>
      <c r="B518" s="46" t="s">
        <v>76</v>
      </c>
      <c r="C518" t="s">
        <v>1113</v>
      </c>
      <c r="D518" s="46">
        <v>65149</v>
      </c>
      <c r="E518" s="47">
        <v>21.0333</v>
      </c>
      <c r="F518">
        <v>2185</v>
      </c>
      <c r="G518"/>
    </row>
    <row r="519" spans="1:7" ht="12.75">
      <c r="A519" s="45" t="s">
        <v>1114</v>
      </c>
      <c r="B519" s="46" t="s">
        <v>94</v>
      </c>
      <c r="C519" t="s">
        <v>1115</v>
      </c>
      <c r="D519" s="46">
        <v>62076</v>
      </c>
      <c r="E519" s="47">
        <v>29.1554</v>
      </c>
      <c r="F519">
        <v>3439</v>
      </c>
      <c r="G519"/>
    </row>
    <row r="520" spans="1:7" ht="12.75">
      <c r="A520" s="45" t="s">
        <v>1116</v>
      </c>
      <c r="B520" s="46" t="s">
        <v>88</v>
      </c>
      <c r="C520" t="s">
        <v>1117</v>
      </c>
      <c r="D520" s="46">
        <v>64111</v>
      </c>
      <c r="E520" s="47">
        <v>4.22</v>
      </c>
      <c r="F520">
        <v>578</v>
      </c>
      <c r="G520"/>
    </row>
    <row r="521" spans="1:7" ht="12.75">
      <c r="A521" s="45" t="s">
        <v>1118</v>
      </c>
      <c r="B521" s="46" t="s">
        <v>76</v>
      </c>
      <c r="C521" t="s">
        <v>1119</v>
      </c>
      <c r="D521" s="46">
        <v>65150</v>
      </c>
      <c r="E521" s="47">
        <v>34.2162</v>
      </c>
      <c r="F521">
        <v>563</v>
      </c>
      <c r="G521"/>
    </row>
    <row r="522" spans="1:7" ht="12.75">
      <c r="A522" s="45" t="s">
        <v>1120</v>
      </c>
      <c r="B522" s="46" t="s">
        <v>76</v>
      </c>
      <c r="C522" t="s">
        <v>1121</v>
      </c>
      <c r="D522" s="46">
        <v>65151</v>
      </c>
      <c r="E522" s="47">
        <v>24.8264</v>
      </c>
      <c r="F522">
        <v>4080</v>
      </c>
      <c r="G522"/>
    </row>
    <row r="523" spans="1:7" ht="12.75">
      <c r="A523" s="45" t="s">
        <v>1122</v>
      </c>
      <c r="B523" s="46" t="s">
        <v>79</v>
      </c>
      <c r="C523" t="s">
        <v>1123</v>
      </c>
      <c r="D523" s="46">
        <v>63091</v>
      </c>
      <c r="E523" s="47">
        <v>6.2132000000000005</v>
      </c>
      <c r="F523">
        <v>9118</v>
      </c>
      <c r="G523"/>
    </row>
    <row r="524" spans="1:7" ht="12.75">
      <c r="A524" s="45" t="s">
        <v>1124</v>
      </c>
      <c r="B524" s="46" t="s">
        <v>76</v>
      </c>
      <c r="C524" t="s">
        <v>1125</v>
      </c>
      <c r="D524" s="46">
        <v>65152</v>
      </c>
      <c r="E524" s="47">
        <v>23.436500000000002</v>
      </c>
      <c r="F524">
        <v>1683</v>
      </c>
      <c r="G524"/>
    </row>
    <row r="525" spans="1:7" ht="12.75">
      <c r="A525" s="45" t="s">
        <v>1126</v>
      </c>
      <c r="B525" s="46" t="s">
        <v>91</v>
      </c>
      <c r="C525" t="s">
        <v>1127</v>
      </c>
      <c r="D525" s="46">
        <v>61094</v>
      </c>
      <c r="E525" s="47">
        <v>6.6552</v>
      </c>
      <c r="F525">
        <v>17797</v>
      </c>
      <c r="G525"/>
    </row>
    <row r="526" spans="1:7" ht="12.75">
      <c r="A526" s="45" t="s">
        <v>1128</v>
      </c>
      <c r="B526" s="46" t="s">
        <v>88</v>
      </c>
      <c r="C526" t="s">
        <v>1129</v>
      </c>
      <c r="D526" s="46">
        <v>64112</v>
      </c>
      <c r="E526" s="47">
        <v>11.002699999999999</v>
      </c>
      <c r="F526">
        <v>1072</v>
      </c>
      <c r="G526"/>
    </row>
    <row r="527" spans="1:7" ht="12.75">
      <c r="A527" s="45" t="s">
        <v>1130</v>
      </c>
      <c r="B527" s="46" t="s">
        <v>79</v>
      </c>
      <c r="C527" t="s">
        <v>1131</v>
      </c>
      <c r="D527" s="46">
        <v>63085</v>
      </c>
      <c r="E527" s="47">
        <v>5.2071000000000005</v>
      </c>
      <c r="F527">
        <v>3785</v>
      </c>
      <c r="G527"/>
    </row>
    <row r="528" spans="1:7" ht="12.75">
      <c r="A528" s="45" t="s">
        <v>1132</v>
      </c>
      <c r="B528" s="46" t="s">
        <v>88</v>
      </c>
      <c r="C528" t="s">
        <v>1133</v>
      </c>
      <c r="D528" s="46">
        <v>64113</v>
      </c>
      <c r="E528" s="47">
        <v>5.9642</v>
      </c>
      <c r="F528">
        <v>924</v>
      </c>
      <c r="G528"/>
    </row>
    <row r="529" spans="1:7" ht="12.75">
      <c r="A529" s="45" t="s">
        <v>1134</v>
      </c>
      <c r="B529" s="46" t="s">
        <v>91</v>
      </c>
      <c r="C529" t="s">
        <v>1135</v>
      </c>
      <c r="D529" s="46">
        <v>61095</v>
      </c>
      <c r="E529" s="47">
        <v>43.5241</v>
      </c>
      <c r="F529">
        <v>6658</v>
      </c>
      <c r="G529"/>
    </row>
    <row r="530" spans="1:7" ht="12.75">
      <c r="A530" s="45" t="s">
        <v>1136</v>
      </c>
      <c r="B530" s="46" t="s">
        <v>88</v>
      </c>
      <c r="C530" t="s">
        <v>1137</v>
      </c>
      <c r="D530" s="46">
        <v>64114</v>
      </c>
      <c r="E530" s="47">
        <v>47.91439999999999</v>
      </c>
      <c r="F530">
        <v>2856</v>
      </c>
      <c r="G530"/>
    </row>
    <row r="531" spans="1:7" ht="12.75">
      <c r="A531" s="45" t="s">
        <v>1138</v>
      </c>
      <c r="B531" s="46" t="s">
        <v>91</v>
      </c>
      <c r="C531" t="s">
        <v>1139</v>
      </c>
      <c r="D531" s="46">
        <v>61096</v>
      </c>
      <c r="E531" s="47">
        <v>24.42</v>
      </c>
      <c r="F531">
        <v>975</v>
      </c>
      <c r="G531"/>
    </row>
    <row r="532" spans="1:7" ht="12.75">
      <c r="A532" s="45" t="s">
        <v>1140</v>
      </c>
      <c r="B532" s="46" t="s">
        <v>76</v>
      </c>
      <c r="C532" t="s">
        <v>1141</v>
      </c>
      <c r="D532" s="46">
        <v>65153</v>
      </c>
      <c r="E532" s="47">
        <v>36.6028</v>
      </c>
      <c r="F532">
        <v>280</v>
      </c>
      <c r="G532"/>
    </row>
    <row r="533" spans="1:7" ht="12.75">
      <c r="A533" s="45" t="s">
        <v>1142</v>
      </c>
      <c r="B533" s="46" t="s">
        <v>91</v>
      </c>
      <c r="C533" t="s">
        <v>1143</v>
      </c>
      <c r="D533" s="46">
        <v>61097</v>
      </c>
      <c r="E533" s="47">
        <v>10.9016</v>
      </c>
      <c r="F533">
        <v>2807</v>
      </c>
      <c r="G533"/>
    </row>
    <row r="534" spans="1:7" ht="12.75">
      <c r="A534" s="45" t="s">
        <v>1144</v>
      </c>
      <c r="B534" s="46" t="s">
        <v>88</v>
      </c>
      <c r="C534" t="s">
        <v>1145</v>
      </c>
      <c r="D534" s="46">
        <v>64115</v>
      </c>
      <c r="E534" s="47">
        <v>14.125399999999999</v>
      </c>
      <c r="F534">
        <v>1418</v>
      </c>
      <c r="G534"/>
    </row>
    <row r="535" spans="1:7" ht="12.75">
      <c r="A535" s="45" t="s">
        <v>1146</v>
      </c>
      <c r="B535" s="46" t="s">
        <v>76</v>
      </c>
      <c r="C535" t="s">
        <v>1147</v>
      </c>
      <c r="D535" s="46">
        <v>65154</v>
      </c>
      <c r="E535" s="47">
        <v>25.3218</v>
      </c>
      <c r="F535">
        <v>8680</v>
      </c>
      <c r="G535"/>
    </row>
    <row r="536" spans="1:7" ht="12.75">
      <c r="A536" s="45" t="s">
        <v>1148</v>
      </c>
      <c r="B536" s="46" t="s">
        <v>76</v>
      </c>
      <c r="C536" t="s">
        <v>1149</v>
      </c>
      <c r="D536" s="46">
        <v>65155</v>
      </c>
      <c r="E536" s="47">
        <v>26.785500000000003</v>
      </c>
      <c r="F536">
        <v>1712</v>
      </c>
      <c r="G536"/>
    </row>
    <row r="537" spans="1:7" ht="12.75">
      <c r="A537" s="45" t="s">
        <v>1150</v>
      </c>
      <c r="B537" s="46" t="s">
        <v>88</v>
      </c>
      <c r="C537" t="s">
        <v>1151</v>
      </c>
      <c r="D537" s="46">
        <v>64116</v>
      </c>
      <c r="E537" s="47">
        <v>14.1568</v>
      </c>
      <c r="F537">
        <v>2532</v>
      </c>
      <c r="G537"/>
    </row>
    <row r="538" spans="1:7" ht="12.75">
      <c r="A538" s="45" t="s">
        <v>1152</v>
      </c>
      <c r="B538" s="46" t="s">
        <v>76</v>
      </c>
      <c r="C538" t="s">
        <v>1153</v>
      </c>
      <c r="D538" s="46">
        <v>65156</v>
      </c>
      <c r="E538" s="47">
        <v>20.5431</v>
      </c>
      <c r="F538">
        <v>3237</v>
      </c>
      <c r="G538"/>
    </row>
    <row r="539" spans="1:7" ht="12.75">
      <c r="A539" s="45" t="s">
        <v>1154</v>
      </c>
      <c r="B539" s="46" t="s">
        <v>79</v>
      </c>
      <c r="C539" t="s">
        <v>1155</v>
      </c>
      <c r="D539" s="46">
        <v>63086</v>
      </c>
      <c r="E539" s="47">
        <v>29.3799</v>
      </c>
      <c r="F539">
        <v>20839</v>
      </c>
      <c r="G539"/>
    </row>
    <row r="540" spans="1:7" ht="12.75">
      <c r="A540" s="45" t="s">
        <v>1156</v>
      </c>
      <c r="B540" s="46" t="s">
        <v>76</v>
      </c>
      <c r="C540" t="s">
        <v>1157</v>
      </c>
      <c r="D540" s="46">
        <v>65157</v>
      </c>
      <c r="E540" s="47">
        <v>9.5176</v>
      </c>
      <c r="F540">
        <v>8076</v>
      </c>
      <c r="G540"/>
    </row>
    <row r="541" spans="1:7" ht="12.75">
      <c r="A541" s="45" t="s">
        <v>1158</v>
      </c>
      <c r="B541" s="46" t="s">
        <v>91</v>
      </c>
      <c r="C541" t="s">
        <v>1159</v>
      </c>
      <c r="D541" s="46">
        <v>61098</v>
      </c>
      <c r="E541" s="47">
        <v>8.5471</v>
      </c>
      <c r="F541">
        <v>6066</v>
      </c>
      <c r="G541"/>
    </row>
    <row r="542" spans="1:7" ht="12.75">
      <c r="A542" s="45" t="s">
        <v>1160</v>
      </c>
      <c r="B542" s="46" t="s">
        <v>91</v>
      </c>
      <c r="C542" t="s">
        <v>1161</v>
      </c>
      <c r="D542" s="46">
        <v>61099</v>
      </c>
      <c r="E542" s="47">
        <v>61.826</v>
      </c>
      <c r="F542">
        <v>10715</v>
      </c>
      <c r="G542"/>
    </row>
    <row r="543" spans="1:7" ht="12.75">
      <c r="A543" s="45" t="s">
        <v>1162</v>
      </c>
      <c r="B543" s="46" t="s">
        <v>88</v>
      </c>
      <c r="C543" t="s">
        <v>1163</v>
      </c>
      <c r="D543" s="46">
        <v>64117</v>
      </c>
      <c r="E543" s="47">
        <v>9.0367</v>
      </c>
      <c r="F543">
        <v>1018</v>
      </c>
      <c r="G543"/>
    </row>
    <row r="544" spans="1:7" ht="12.75">
      <c r="A544" s="45" t="s">
        <v>1164</v>
      </c>
      <c r="B544" s="46" t="s">
        <v>88</v>
      </c>
      <c r="C544" t="s">
        <v>1165</v>
      </c>
      <c r="D544" s="46">
        <v>64118</v>
      </c>
      <c r="E544" s="47">
        <v>19.9996</v>
      </c>
      <c r="F544">
        <v>1777</v>
      </c>
      <c r="G544"/>
    </row>
    <row r="545" spans="1:7" ht="12.75">
      <c r="A545" s="45" t="s">
        <v>1166</v>
      </c>
      <c r="B545" s="46" t="s">
        <v>79</v>
      </c>
      <c r="C545" t="s">
        <v>1167</v>
      </c>
      <c r="D545" s="46">
        <v>63087</v>
      </c>
      <c r="E545" s="47">
        <v>6.8812</v>
      </c>
      <c r="F545">
        <v>30052</v>
      </c>
      <c r="G545"/>
    </row>
    <row r="546" spans="1:7" ht="12.75">
      <c r="A546" s="45" t="s">
        <v>1168</v>
      </c>
      <c r="B546" s="46" t="s">
        <v>79</v>
      </c>
      <c r="C546" t="s">
        <v>1169</v>
      </c>
      <c r="D546" s="46">
        <v>63088</v>
      </c>
      <c r="E546" s="47">
        <v>10.9038</v>
      </c>
      <c r="F546">
        <v>4550</v>
      </c>
      <c r="G546"/>
    </row>
    <row r="547" spans="1:7" ht="12.75">
      <c r="A547" s="45" t="s">
        <v>1170</v>
      </c>
      <c r="B547" s="46" t="s">
        <v>94</v>
      </c>
      <c r="C547" t="s">
        <v>1171</v>
      </c>
      <c r="D547" s="46">
        <v>62077</v>
      </c>
      <c r="E547" s="47">
        <v>35.9911</v>
      </c>
      <c r="F547">
        <v>2930</v>
      </c>
      <c r="G547"/>
    </row>
    <row r="548" spans="1:7" ht="12.75">
      <c r="A548" s="45" t="s">
        <v>1172</v>
      </c>
      <c r="B548" s="46" t="s">
        <v>91</v>
      </c>
      <c r="C548" t="s">
        <v>1173</v>
      </c>
      <c r="D548" s="46">
        <v>61100</v>
      </c>
      <c r="E548" s="47">
        <v>22.9702</v>
      </c>
      <c r="F548">
        <v>7020</v>
      </c>
      <c r="G548"/>
    </row>
    <row r="549" spans="1:7" ht="12.75">
      <c r="A549" s="45" t="s">
        <v>1174</v>
      </c>
      <c r="B549" s="46" t="s">
        <v>79</v>
      </c>
      <c r="C549" t="s">
        <v>1175</v>
      </c>
      <c r="D549" s="46">
        <v>63089</v>
      </c>
      <c r="E549" s="47">
        <v>6.2022</v>
      </c>
      <c r="F549">
        <v>22989</v>
      </c>
      <c r="G549"/>
    </row>
    <row r="550" spans="1:7" ht="12.75">
      <c r="A550" s="45" t="s">
        <v>1176</v>
      </c>
      <c r="B550" s="46" t="s">
        <v>88</v>
      </c>
      <c r="C550" t="s">
        <v>1177</v>
      </c>
      <c r="D550" s="46">
        <v>64119</v>
      </c>
      <c r="E550" s="47">
        <v>32.418800000000005</v>
      </c>
      <c r="F550">
        <v>3401</v>
      </c>
      <c r="G550"/>
    </row>
    <row r="551" spans="1:7" ht="12.75">
      <c r="A551" s="45" t="s">
        <v>1178</v>
      </c>
      <c r="B551" s="46" t="s">
        <v>88</v>
      </c>
      <c r="C551" t="s">
        <v>1179</v>
      </c>
      <c r="D551" s="46">
        <v>64120</v>
      </c>
      <c r="E551" s="47">
        <v>19.2181</v>
      </c>
      <c r="F551">
        <v>1197</v>
      </c>
      <c r="G551"/>
    </row>
  </sheetData>
  <sheetProtection password="DDEB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valerio grassi</cp:lastModifiedBy>
  <cp:lastPrinted>2018-06-11T20:25:00Z</cp:lastPrinted>
  <dcterms:modified xsi:type="dcterms:W3CDTF">2018-06-11T20:26:17Z</dcterms:modified>
  <cp:category/>
  <cp:version/>
  <cp:contentType/>
  <cp:contentStatus/>
</cp:coreProperties>
</file>